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/>
  </bookViews>
  <sheets>
    <sheet name="plan de adquisiciones" sheetId="2" r:id="rId1"/>
  </sheets>
  <calcPr calcId="145621"/>
</workbook>
</file>

<file path=xl/calcChain.xml><?xml version="1.0" encoding="utf-8"?>
<calcChain xmlns="http://schemas.openxmlformats.org/spreadsheetml/2006/main">
  <c r="E6" i="2" l="1"/>
  <c r="E11" i="2"/>
  <c r="E18" i="2"/>
  <c r="E22" i="2"/>
  <c r="E28" i="2"/>
  <c r="E25" i="2"/>
  <c r="E32" i="2"/>
</calcChain>
</file>

<file path=xl/sharedStrings.xml><?xml version="1.0" encoding="utf-8"?>
<sst xmlns="http://schemas.openxmlformats.org/spreadsheetml/2006/main" count="69" uniqueCount="49">
  <si>
    <t>Ejecución</t>
  </si>
  <si>
    <t>No. Item</t>
  </si>
  <si>
    <t>Descripción de las adquisiciones (1)</t>
  </si>
  <si>
    <r>
      <t xml:space="preserve">Método de Adquisición </t>
    </r>
    <r>
      <rPr>
        <vertAlign val="superscript"/>
        <sz val="9"/>
        <color theme="1"/>
        <rFont val="Arial Narrow"/>
        <family val="2"/>
      </rPr>
      <t>(2)</t>
    </r>
  </si>
  <si>
    <t>Revisión  de adquisiciones (Ex ante-Ex Post) (3)</t>
  </si>
  <si>
    <t>Fuente de Financiamiento y porcentaje</t>
  </si>
  <si>
    <t>Comentarios</t>
  </si>
  <si>
    <t>BID %</t>
  </si>
  <si>
    <t>Contrapartida %</t>
  </si>
  <si>
    <t>Locales</t>
  </si>
  <si>
    <t>Ex post</t>
  </si>
  <si>
    <t>CD</t>
  </si>
  <si>
    <t>CCIN</t>
  </si>
  <si>
    <t>Ex ante</t>
  </si>
  <si>
    <t>SD</t>
  </si>
  <si>
    <t>Total</t>
  </si>
  <si>
    <r>
      <t>(1)</t>
    </r>
    <r>
      <rPr>
        <sz val="9"/>
        <color theme="1"/>
        <rFont val="Arial Narrow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</si>
  <si>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t>(2)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Bienes y Obras</t>
    </r>
    <r>
      <rPr>
        <sz val="9"/>
        <color theme="1"/>
        <rFont val="Arial Narrow"/>
        <family val="2"/>
      </rPr>
      <t xml:space="preserve">:  </t>
    </r>
    <r>
      <rPr>
        <b/>
        <sz val="9"/>
        <color theme="1"/>
        <rFont val="Arial Narrow"/>
        <family val="2"/>
      </rPr>
      <t>LP</t>
    </r>
    <r>
      <rPr>
        <sz val="9"/>
        <color theme="1"/>
        <rFont val="Arial Narrow"/>
        <family val="2"/>
      </rPr>
      <t xml:space="preserve">: Licitación Pública;  </t>
    </r>
    <r>
      <rPr>
        <b/>
        <sz val="9"/>
        <color theme="1"/>
        <rFont val="Arial Narrow"/>
        <family val="2"/>
      </rPr>
      <t>CP</t>
    </r>
    <r>
      <rPr>
        <sz val="9"/>
        <color theme="1"/>
        <rFont val="Arial Narrow"/>
        <family val="2"/>
      </rPr>
      <t xml:space="preserve">: Comparación de Precios;  </t>
    </r>
    <r>
      <rPr>
        <b/>
        <sz val="9"/>
        <color theme="1"/>
        <rFont val="Arial Narrow"/>
        <family val="2"/>
      </rPr>
      <t>CD</t>
    </r>
    <r>
      <rPr>
        <sz val="9"/>
        <color theme="1"/>
        <rFont val="Arial Narrow"/>
        <family val="2"/>
      </rPr>
      <t xml:space="preserve">: Contratación Directa.    </t>
    </r>
  </si>
  <si>
    <r>
      <t>(2)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Firmas de consultoria</t>
    </r>
    <r>
      <rPr>
        <sz val="9"/>
        <color theme="1"/>
        <rFont val="Arial Narrow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</si>
  <si>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 xml:space="preserve">(2) </t>
    </r>
    <r>
      <rPr>
        <b/>
        <u/>
        <sz val="9"/>
        <color theme="1"/>
        <rFont val="Arial Narrow"/>
        <family val="2"/>
      </rPr>
      <t>Consultores Individuales</t>
    </r>
    <r>
      <rPr>
        <sz val="9"/>
        <color theme="1"/>
        <rFont val="Arial Narrow"/>
        <family val="2"/>
      </rPr>
      <t xml:space="preserve">: </t>
    </r>
    <r>
      <rPr>
        <b/>
        <sz val="9"/>
        <color theme="1"/>
        <rFont val="Arial Narrow"/>
        <family val="2"/>
      </rPr>
      <t>CCIN</t>
    </r>
    <r>
      <rPr>
        <sz val="9"/>
        <color theme="1"/>
        <rFont val="Arial Narrow"/>
        <family val="2"/>
      </rPr>
      <t xml:space="preserve">: Selección basada en la Comparación de Calificaciones Consultor Individual ; SD: Selección Directa. </t>
    </r>
  </si>
  <si>
    <r>
      <t>(3)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 xml:space="preserve"> Revisión ex ante/ ex post</t>
    </r>
    <r>
      <rPr>
        <sz val="9"/>
        <color theme="1"/>
        <rFont val="Arial Narrow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</si>
  <si>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9"/>
        <color theme="1"/>
        <rFont val="Arial Narrow"/>
        <family val="2"/>
      </rPr>
      <t xml:space="preserve">  </t>
    </r>
    <r>
      <rPr>
        <b/>
        <u/>
        <sz val="9"/>
        <color theme="1"/>
        <rFont val="Arial Narrow"/>
        <family val="2"/>
      </rPr>
      <t>Revisión técnica</t>
    </r>
    <r>
      <rPr>
        <sz val="9"/>
        <color theme="1"/>
        <rFont val="Arial Narrow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</si>
  <si>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Realización de un estudio de mercado secundario que permita establecer la caracterización del perfil de beneficiario -estudios exploratorios-</t>
  </si>
  <si>
    <t>1.1.1</t>
  </si>
  <si>
    <t xml:space="preserve">1.1.2 </t>
  </si>
  <si>
    <t>1.2.1</t>
  </si>
  <si>
    <t>Costo estimado de la Adquisición  (US$)</t>
  </si>
  <si>
    <t xml:space="preserve">Fecha estimada del Anuncio de Adquisición o de Inicio de la contratación </t>
  </si>
  <si>
    <t xml:space="preserve">2.1.1  </t>
  </si>
  <si>
    <t xml:space="preserve">2.1.2  </t>
  </si>
  <si>
    <t xml:space="preserve">2.1.3  </t>
  </si>
  <si>
    <t xml:space="preserve">2.1.4 </t>
  </si>
  <si>
    <r>
      <t>Diseño conceptual y metodológico del programa de educación financiera</t>
    </r>
    <r>
      <rPr>
        <i/>
        <sz val="11"/>
        <color theme="3"/>
        <rFont val="Arial Narrow"/>
        <family val="2"/>
      </rPr>
      <t xml:space="preserve"> </t>
    </r>
  </si>
  <si>
    <t>2.2.1</t>
  </si>
  <si>
    <t>CP</t>
  </si>
  <si>
    <t>Estudio cualitativo del uso y evaluación de herramientas tecnológicas en las entidades financieras</t>
  </si>
  <si>
    <t>3.1.1</t>
  </si>
  <si>
    <t>3.2.1</t>
  </si>
  <si>
    <t>4.1.1</t>
  </si>
  <si>
    <t xml:space="preserve">ATN/ME-14726-ME - INVERSION DE CAPITAL EN EZUZA </t>
  </si>
  <si>
    <t>Desarrollo de nuevos productos para los Agentes</t>
  </si>
  <si>
    <t>Presentación en eventos</t>
  </si>
  <si>
    <t>Desarrollo de productos de conocimiento</t>
  </si>
  <si>
    <t>Evaluación intermedia a la fase inicial de Ezuza 1.0 (Puebla)</t>
  </si>
  <si>
    <t>Contratación de consultor</t>
  </si>
  <si>
    <t>Consultoría para la valuación del capital de la compañía</t>
  </si>
  <si>
    <t>5.1.1</t>
  </si>
  <si>
    <t>Contratación de firma consultora</t>
  </si>
  <si>
    <t>Costos legales asociados con el análisis de la entrada/salida de la inversión FOMIN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</si>
</sst>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€-2]\ * #,##0.00_ ;_ [$€-2]\ * \-#,##0.00_ ;_ [$€-2]\ * &quot;-&quot;??_ "/>
    <numFmt numFmtId="165" formatCode="&quot;$&quot;#,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3"/>
      <name val="Arial Narrow"/>
      <family val="2"/>
    </font>
    <font>
      <b/>
      <sz val="14"/>
      <color rgb="FF92D05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ngsanaUPC"/>
      <family val="1"/>
    </font>
    <font>
      <sz val="6"/>
      <color theme="1"/>
      <name val="Times New Roman"/>
      <family val="1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u/>
      <vertAlign val="superscript"/>
      <sz val="9"/>
      <color theme="1"/>
      <name val="Arial Narrow"/>
      <family val="2"/>
    </font>
    <font>
      <sz val="6"/>
      <color theme="1"/>
      <name val="AngsanaUPC"/>
      <family val="1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8" applyFont="1"/>
    <xf numFmtId="0" fontId="6" fillId="0" borderId="0" xfId="8" applyFont="1"/>
    <xf numFmtId="0" fontId="7" fillId="0" borderId="0" xfId="8" applyFont="1"/>
    <xf numFmtId="0" fontId="8" fillId="0" borderId="0" xfId="8" applyFont="1"/>
    <xf numFmtId="0" fontId="8" fillId="4" borderId="0" xfId="8" applyFont="1" applyFill="1"/>
    <xf numFmtId="0" fontId="9" fillId="0" borderId="0" xfId="8" applyFont="1"/>
    <xf numFmtId="0" fontId="9" fillId="3" borderId="2" xfId="8" applyFont="1" applyFill="1" applyBorder="1" applyAlignment="1">
      <alignment horizontal="center" vertical="center" wrapText="1"/>
    </xf>
    <xf numFmtId="0" fontId="11" fillId="6" borderId="4" xfId="8" applyFont="1" applyFill="1" applyBorder="1" applyAlignment="1">
      <alignment wrapText="1"/>
    </xf>
    <xf numFmtId="0" fontId="9" fillId="0" borderId="2" xfId="8" applyFont="1" applyBorder="1"/>
    <xf numFmtId="0" fontId="9" fillId="0" borderId="2" xfId="8" applyFont="1" applyBorder="1" applyAlignment="1">
      <alignment wrapText="1"/>
    </xf>
    <xf numFmtId="165" fontId="9" fillId="0" borderId="2" xfId="8" applyNumberFormat="1" applyFont="1" applyBorder="1"/>
    <xf numFmtId="0" fontId="9" fillId="0" borderId="2" xfId="8" applyFont="1" applyBorder="1" applyAlignment="1">
      <alignment horizontal="center"/>
    </xf>
    <xf numFmtId="9" fontId="9" fillId="0" borderId="2" xfId="9" applyFont="1" applyBorder="1" applyAlignment="1">
      <alignment horizontal="center"/>
    </xf>
    <xf numFmtId="9" fontId="9" fillId="0" borderId="2" xfId="8" applyNumberFormat="1" applyFont="1" applyBorder="1"/>
    <xf numFmtId="0" fontId="11" fillId="0" borderId="2" xfId="8" applyFont="1" applyBorder="1" applyAlignment="1">
      <alignment horizontal="center"/>
    </xf>
    <xf numFmtId="165" fontId="11" fillId="0" borderId="2" xfId="8" applyNumberFormat="1" applyFont="1" applyBorder="1" applyAlignment="1">
      <alignment horizontal="right" vertical="center"/>
    </xf>
    <xf numFmtId="0" fontId="11" fillId="0" borderId="2" xfId="8" applyFont="1" applyBorder="1" applyAlignment="1">
      <alignment vertical="center"/>
    </xf>
    <xf numFmtId="0" fontId="11" fillId="0" borderId="2" xfId="8" applyFont="1" applyBorder="1" applyAlignment="1">
      <alignment horizontal="right" vertical="center"/>
    </xf>
    <xf numFmtId="0" fontId="9" fillId="0" borderId="2" xfId="8" applyFont="1" applyBorder="1" applyAlignment="1">
      <alignment vertical="center"/>
    </xf>
    <xf numFmtId="0" fontId="9" fillId="0" borderId="2" xfId="8" applyFont="1" applyBorder="1" applyAlignment="1">
      <alignment vertical="center" wrapText="1"/>
    </xf>
    <xf numFmtId="0" fontId="9" fillId="0" borderId="0" xfId="8" applyFont="1" applyAlignment="1">
      <alignment vertical="center"/>
    </xf>
    <xf numFmtId="0" fontId="7" fillId="0" borderId="0" xfId="8" applyFont="1" applyAlignment="1">
      <alignment horizontal="right"/>
    </xf>
    <xf numFmtId="0" fontId="15" fillId="0" borderId="0" xfId="8" applyFont="1"/>
    <xf numFmtId="165" fontId="11" fillId="0" borderId="2" xfId="8" applyNumberFormat="1" applyFont="1" applyBorder="1"/>
    <xf numFmtId="0" fontId="16" fillId="2" borderId="1" xfId="0" applyFont="1" applyFill="1" applyBorder="1" applyAlignment="1">
      <alignment horizontal="left" vertical="center" wrapText="1" indent="1"/>
    </xf>
    <xf numFmtId="0" fontId="11" fillId="6" borderId="3" xfId="8" applyFont="1" applyFill="1" applyBorder="1" applyAlignment="1">
      <alignment horizontal="center" vertical="center"/>
    </xf>
    <xf numFmtId="0" fontId="14" fillId="0" borderId="5" xfId="8" applyFont="1" applyBorder="1" applyAlignment="1">
      <alignment vertical="center" wrapText="1"/>
    </xf>
    <xf numFmtId="0" fontId="14" fillId="0" borderId="6" xfId="8" applyFont="1" applyBorder="1" applyAlignment="1">
      <alignment vertical="center" wrapText="1"/>
    </xf>
    <xf numFmtId="0" fontId="14" fillId="0" borderId="7" xfId="8" applyFont="1" applyBorder="1" applyAlignment="1">
      <alignment vertical="center" wrapText="1"/>
    </xf>
    <xf numFmtId="0" fontId="10" fillId="0" borderId="5" xfId="8" applyFont="1" applyBorder="1" applyAlignment="1">
      <alignment vertical="center" wrapText="1"/>
    </xf>
    <xf numFmtId="0" fontId="10" fillId="0" borderId="6" xfId="8" applyFont="1" applyBorder="1" applyAlignment="1">
      <alignment vertical="center" wrapText="1"/>
    </xf>
    <xf numFmtId="0" fontId="10" fillId="0" borderId="7" xfId="8" applyFont="1" applyBorder="1" applyAlignment="1">
      <alignment vertical="center" wrapText="1"/>
    </xf>
    <xf numFmtId="0" fontId="9" fillId="5" borderId="2" xfId="8" applyFont="1" applyFill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/>
    </xf>
    <xf numFmtId="0" fontId="12" fillId="0" borderId="5" xfId="8" applyFont="1" applyBorder="1" applyAlignment="1">
      <alignment vertical="center" wrapText="1"/>
    </xf>
    <xf numFmtId="0" fontId="12" fillId="0" borderId="6" xfId="8" applyFont="1" applyBorder="1" applyAlignment="1">
      <alignment vertical="center" wrapText="1"/>
    </xf>
    <xf numFmtId="0" fontId="12" fillId="0" borderId="7" xfId="8" applyFont="1" applyBorder="1" applyAlignment="1">
      <alignment vertical="center" wrapText="1"/>
    </xf>
    <xf numFmtId="0" fontId="9" fillId="5" borderId="2" xfId="8" applyFont="1" applyFill="1" applyBorder="1" applyAlignment="1">
      <alignment vertical="center" wrapText="1"/>
    </xf>
  </cellXfs>
  <cellStyles count="10">
    <cellStyle name="Comma 2" xfId="1"/>
    <cellStyle name="Currency 2" xfId="2"/>
    <cellStyle name="Euro" xfId="3"/>
    <cellStyle name="Millares 2" xfId="4"/>
    <cellStyle name="Normal" xfId="0" builtinId="0"/>
    <cellStyle name="Normal 2" xfId="5"/>
    <cellStyle name="Normal 3" xfId="6"/>
    <cellStyle name="Normal 4" xfId="7"/>
    <cellStyle name="Normal 5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9"/>
  <sheetViews>
    <sheetView showGridLines="0" tabSelected="1" workbookViewId="0">
      <selection activeCell="K8" sqref="K8"/>
    </sheetView>
  </sheetViews>
  <sheetFormatPr defaultColWidth="9.140625" defaultRowHeight="16.5" x14ac:dyDescent="0.35"/>
  <cols>
    <col min="1" max="2" width="2.7109375" style="3" customWidth="1"/>
    <col min="3" max="3" width="6.28515625" style="3" bestFit="1" customWidth="1"/>
    <col min="4" max="4" width="33.7109375" style="3" customWidth="1"/>
    <col min="5" max="5" width="15.28515625" style="22" customWidth="1"/>
    <col min="6" max="6" width="17.85546875" style="3" customWidth="1"/>
    <col min="7" max="8" width="16.140625" style="3" customWidth="1"/>
    <col min="9" max="9" width="16.5703125" style="3" customWidth="1"/>
    <col min="10" max="10" width="13" style="3" customWidth="1"/>
    <col min="11" max="11" width="21.5703125" style="3" customWidth="1"/>
    <col min="12" max="13" width="9.140625" style="3"/>
    <col min="14" max="14" width="14.42578125" style="3" customWidth="1"/>
    <col min="15" max="15" width="10.85546875" style="3" customWidth="1"/>
    <col min="16" max="17" width="9.140625" style="3"/>
    <col min="18" max="59" width="2.28515625" style="23" customWidth="1"/>
    <col min="60" max="60" width="18.42578125" style="3" customWidth="1"/>
    <col min="61" max="16384" width="9.140625" style="3"/>
  </cols>
  <sheetData>
    <row r="2" spans="2:61" ht="19.5" x14ac:dyDescent="0.35">
      <c r="B2" s="1" t="s">
        <v>39</v>
      </c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4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"/>
    </row>
    <row r="4" spans="2:61" s="6" customFormat="1" ht="56.25" customHeight="1" x14ac:dyDescent="0.25">
      <c r="C4" s="38" t="s">
        <v>1</v>
      </c>
      <c r="D4" s="33" t="s">
        <v>2</v>
      </c>
      <c r="E4" s="33" t="s">
        <v>26</v>
      </c>
      <c r="F4" s="33" t="s">
        <v>3</v>
      </c>
      <c r="G4" s="33" t="s">
        <v>4</v>
      </c>
      <c r="H4" s="33" t="s">
        <v>5</v>
      </c>
      <c r="I4" s="33"/>
      <c r="J4" s="33" t="s">
        <v>27</v>
      </c>
      <c r="K4" s="33" t="s">
        <v>6</v>
      </c>
    </row>
    <row r="5" spans="2:61" s="6" customFormat="1" ht="13.5" x14ac:dyDescent="0.25">
      <c r="C5" s="38"/>
      <c r="D5" s="33"/>
      <c r="E5" s="33"/>
      <c r="F5" s="33"/>
      <c r="G5" s="33"/>
      <c r="H5" s="7" t="s">
        <v>7</v>
      </c>
      <c r="I5" s="7" t="s">
        <v>8</v>
      </c>
      <c r="J5" s="33"/>
      <c r="K5" s="33"/>
    </row>
    <row r="6" spans="2:61" s="6" customFormat="1" ht="27" x14ac:dyDescent="0.25">
      <c r="C6" s="26">
        <v>1</v>
      </c>
      <c r="D6" s="8" t="s">
        <v>40</v>
      </c>
      <c r="E6" s="24">
        <f>SUM(E7:E9)</f>
        <v>17500</v>
      </c>
      <c r="F6" s="9"/>
      <c r="G6" s="9"/>
      <c r="H6" s="9"/>
      <c r="I6" s="9"/>
      <c r="J6" s="14"/>
      <c r="K6" s="10"/>
    </row>
    <row r="7" spans="2:61" s="6" customFormat="1" ht="40.5" x14ac:dyDescent="0.25">
      <c r="C7" s="25" t="s">
        <v>23</v>
      </c>
      <c r="D7" s="25" t="s">
        <v>22</v>
      </c>
      <c r="E7" s="11">
        <v>17500</v>
      </c>
      <c r="F7" s="12" t="s">
        <v>14</v>
      </c>
      <c r="G7" s="12" t="s">
        <v>10</v>
      </c>
      <c r="H7" s="13">
        <v>0.78</v>
      </c>
      <c r="I7" s="13">
        <v>0.22</v>
      </c>
      <c r="J7" s="14"/>
      <c r="K7" s="10"/>
    </row>
    <row r="8" spans="2:61" s="6" customFormat="1" ht="13.5" x14ac:dyDescent="0.25">
      <c r="C8" s="25" t="s">
        <v>24</v>
      </c>
      <c r="D8" s="25"/>
      <c r="E8" s="11"/>
      <c r="F8" s="12" t="s">
        <v>12</v>
      </c>
      <c r="G8" s="15" t="s">
        <v>13</v>
      </c>
      <c r="H8" s="13">
        <v>0.92</v>
      </c>
      <c r="I8" s="13">
        <v>0.08</v>
      </c>
      <c r="J8" s="14"/>
      <c r="K8" s="10"/>
    </row>
    <row r="9" spans="2:61" s="6" customFormat="1" ht="13.5" x14ac:dyDescent="0.25">
      <c r="C9" s="25" t="s">
        <v>25</v>
      </c>
      <c r="D9" s="25"/>
      <c r="E9" s="11"/>
      <c r="F9" s="12" t="s">
        <v>14</v>
      </c>
      <c r="G9" s="12" t="s">
        <v>10</v>
      </c>
      <c r="H9" s="13">
        <v>0.75</v>
      </c>
      <c r="I9" s="13">
        <v>0.25</v>
      </c>
      <c r="J9" s="14"/>
      <c r="K9" s="10"/>
    </row>
    <row r="10" spans="2:61" s="6" customFormat="1" ht="13.5" x14ac:dyDescent="0.25">
      <c r="C10" s="9"/>
      <c r="D10" s="9"/>
      <c r="E10" s="9"/>
      <c r="F10" s="12"/>
      <c r="G10" s="12"/>
      <c r="H10" s="9"/>
      <c r="I10" s="9"/>
      <c r="J10" s="14"/>
      <c r="K10" s="10"/>
    </row>
    <row r="11" spans="2:61" s="6" customFormat="1" ht="13.5" x14ac:dyDescent="0.25">
      <c r="C11" s="26">
        <v>2</v>
      </c>
      <c r="D11" s="8" t="s">
        <v>41</v>
      </c>
      <c r="E11" s="24">
        <f>SUM(E12:E16)</f>
        <v>15000</v>
      </c>
      <c r="F11" s="12"/>
      <c r="G11" s="12"/>
      <c r="H11" s="9"/>
      <c r="I11" s="9"/>
      <c r="J11" s="14"/>
      <c r="K11" s="10"/>
    </row>
    <row r="12" spans="2:61" s="6" customFormat="1" ht="27" x14ac:dyDescent="0.25">
      <c r="C12" s="25" t="s">
        <v>28</v>
      </c>
      <c r="D12" s="25" t="s">
        <v>32</v>
      </c>
      <c r="E12" s="11">
        <v>15000</v>
      </c>
      <c r="F12" s="12" t="s">
        <v>9</v>
      </c>
      <c r="G12" s="12" t="s">
        <v>10</v>
      </c>
      <c r="H12" s="13">
        <v>0</v>
      </c>
      <c r="I12" s="13">
        <v>1</v>
      </c>
      <c r="J12" s="14"/>
      <c r="K12" s="10"/>
    </row>
    <row r="13" spans="2:61" s="6" customFormat="1" ht="13.5" x14ac:dyDescent="0.25">
      <c r="C13" s="25" t="s">
        <v>29</v>
      </c>
      <c r="D13" s="25"/>
      <c r="E13" s="11"/>
      <c r="F13" s="12" t="s">
        <v>14</v>
      </c>
      <c r="G13" s="12" t="s">
        <v>10</v>
      </c>
      <c r="H13" s="13">
        <v>0.75</v>
      </c>
      <c r="I13" s="13">
        <v>0.25</v>
      </c>
      <c r="J13" s="14"/>
      <c r="K13" s="10"/>
    </row>
    <row r="14" spans="2:61" s="6" customFormat="1" ht="13.5" x14ac:dyDescent="0.25">
      <c r="C14" s="25" t="s">
        <v>30</v>
      </c>
      <c r="D14" s="25"/>
      <c r="E14" s="11"/>
      <c r="F14" s="12" t="s">
        <v>34</v>
      </c>
      <c r="G14" s="12" t="s">
        <v>10</v>
      </c>
      <c r="H14" s="13">
        <v>1</v>
      </c>
      <c r="I14" s="13">
        <v>0</v>
      </c>
      <c r="J14" s="14"/>
      <c r="K14" s="10"/>
    </row>
    <row r="15" spans="2:61" s="6" customFormat="1" ht="13.5" x14ac:dyDescent="0.25">
      <c r="C15" s="25" t="s">
        <v>31</v>
      </c>
      <c r="D15" s="25"/>
      <c r="E15" s="11"/>
      <c r="F15" s="12" t="s">
        <v>11</v>
      </c>
      <c r="G15" s="12" t="s">
        <v>10</v>
      </c>
      <c r="H15" s="13">
        <v>1</v>
      </c>
      <c r="I15" s="13">
        <v>0</v>
      </c>
      <c r="J15" s="14"/>
      <c r="K15" s="10"/>
    </row>
    <row r="16" spans="2:61" s="6" customFormat="1" ht="13.5" x14ac:dyDescent="0.25">
      <c r="C16" s="25" t="s">
        <v>33</v>
      </c>
      <c r="D16" s="25"/>
      <c r="E16" s="11"/>
      <c r="F16" s="12" t="s">
        <v>9</v>
      </c>
      <c r="G16" s="12" t="s">
        <v>10</v>
      </c>
      <c r="H16" s="13">
        <v>0</v>
      </c>
      <c r="I16" s="13">
        <v>1</v>
      </c>
      <c r="J16" s="14"/>
      <c r="K16" s="10"/>
    </row>
    <row r="17" spans="3:11" s="6" customFormat="1" ht="13.5" x14ac:dyDescent="0.25">
      <c r="C17" s="25"/>
      <c r="D17" s="25"/>
      <c r="E17" s="11"/>
      <c r="F17" s="12"/>
      <c r="G17" s="12"/>
      <c r="H17" s="13"/>
      <c r="I17" s="13"/>
      <c r="J17" s="14"/>
      <c r="K17" s="10"/>
    </row>
    <row r="18" spans="3:11" s="6" customFormat="1" ht="13.5" x14ac:dyDescent="0.25">
      <c r="C18" s="26">
        <v>3</v>
      </c>
      <c r="D18" s="8" t="s">
        <v>42</v>
      </c>
      <c r="E18" s="24">
        <f>SUM(E19:E20)</f>
        <v>45000</v>
      </c>
      <c r="F18" s="12"/>
      <c r="G18" s="12"/>
      <c r="H18" s="13"/>
      <c r="I18" s="13"/>
      <c r="J18" s="14"/>
      <c r="K18" s="10"/>
    </row>
    <row r="19" spans="3:11" s="6" customFormat="1" ht="40.5" x14ac:dyDescent="0.25">
      <c r="C19" s="25" t="s">
        <v>36</v>
      </c>
      <c r="D19" s="25" t="s">
        <v>35</v>
      </c>
      <c r="E19" s="11">
        <v>45000</v>
      </c>
      <c r="F19" s="12" t="s">
        <v>14</v>
      </c>
      <c r="G19" s="15" t="s">
        <v>13</v>
      </c>
      <c r="H19" s="13">
        <v>0.48</v>
      </c>
      <c r="I19" s="13">
        <v>0.52</v>
      </c>
      <c r="J19" s="14"/>
      <c r="K19" s="10"/>
    </row>
    <row r="20" spans="3:11" s="6" customFormat="1" ht="13.5" x14ac:dyDescent="0.25">
      <c r="C20" s="25" t="s">
        <v>37</v>
      </c>
      <c r="D20" s="25"/>
      <c r="E20" s="11"/>
      <c r="F20" s="12" t="s">
        <v>9</v>
      </c>
      <c r="G20" s="12" t="s">
        <v>10</v>
      </c>
      <c r="H20" s="13">
        <v>0</v>
      </c>
      <c r="I20" s="13">
        <v>1</v>
      </c>
      <c r="J20" s="14"/>
      <c r="K20" s="10"/>
    </row>
    <row r="21" spans="3:11" s="6" customFormat="1" ht="13.5" x14ac:dyDescent="0.25">
      <c r="C21" s="25"/>
      <c r="D21" s="25"/>
      <c r="E21" s="11"/>
      <c r="F21" s="12"/>
      <c r="G21" s="12"/>
      <c r="H21" s="13"/>
      <c r="I21" s="13"/>
      <c r="J21" s="14"/>
      <c r="K21" s="10"/>
    </row>
    <row r="22" spans="3:11" s="6" customFormat="1" ht="27" x14ac:dyDescent="0.25">
      <c r="C22" s="26">
        <v>4</v>
      </c>
      <c r="D22" s="8" t="s">
        <v>43</v>
      </c>
      <c r="E22" s="24">
        <f>SUM(E23:E23)</f>
        <v>17500</v>
      </c>
      <c r="F22" s="12"/>
      <c r="G22" s="12"/>
      <c r="H22" s="13"/>
      <c r="I22" s="13"/>
      <c r="J22" s="14"/>
      <c r="K22" s="10"/>
    </row>
    <row r="23" spans="3:11" s="6" customFormat="1" ht="13.5" x14ac:dyDescent="0.25">
      <c r="C23" s="25" t="s">
        <v>38</v>
      </c>
      <c r="D23" s="25" t="s">
        <v>44</v>
      </c>
      <c r="E23" s="11">
        <v>17500</v>
      </c>
      <c r="F23" s="12" t="s">
        <v>12</v>
      </c>
      <c r="G23" s="12" t="s">
        <v>10</v>
      </c>
      <c r="H23" s="13">
        <v>0</v>
      </c>
      <c r="I23" s="13">
        <v>1</v>
      </c>
      <c r="J23" s="14"/>
      <c r="K23" s="10"/>
    </row>
    <row r="24" spans="3:11" s="6" customFormat="1" ht="13.5" x14ac:dyDescent="0.25">
      <c r="C24" s="25"/>
      <c r="D24" s="25"/>
      <c r="E24" s="11"/>
      <c r="F24" s="12"/>
      <c r="G24" s="12"/>
      <c r="H24" s="13"/>
      <c r="I24" s="13"/>
      <c r="J24" s="14"/>
      <c r="K24" s="10"/>
    </row>
    <row r="25" spans="3:11" s="6" customFormat="1" ht="27" x14ac:dyDescent="0.25">
      <c r="C25" s="26">
        <v>5</v>
      </c>
      <c r="D25" s="8" t="s">
        <v>45</v>
      </c>
      <c r="E25" s="24">
        <f>SUM(E26:E26)</f>
        <v>30000</v>
      </c>
      <c r="F25" s="12"/>
      <c r="G25" s="12"/>
      <c r="H25" s="13"/>
      <c r="I25" s="13"/>
      <c r="J25" s="14"/>
      <c r="K25" s="10"/>
    </row>
    <row r="26" spans="3:11" s="6" customFormat="1" ht="13.5" x14ac:dyDescent="0.25">
      <c r="C26" s="25" t="s">
        <v>46</v>
      </c>
      <c r="D26" s="25" t="s">
        <v>47</v>
      </c>
      <c r="E26" s="11">
        <v>30000</v>
      </c>
      <c r="F26" s="12" t="s">
        <v>14</v>
      </c>
      <c r="G26" s="12" t="s">
        <v>10</v>
      </c>
      <c r="H26" s="13">
        <v>0</v>
      </c>
      <c r="I26" s="13">
        <v>1</v>
      </c>
      <c r="J26" s="14"/>
      <c r="K26" s="10"/>
    </row>
    <row r="27" spans="3:11" s="6" customFormat="1" ht="13.5" x14ac:dyDescent="0.25">
      <c r="C27" s="25"/>
      <c r="D27" s="25"/>
      <c r="E27" s="11"/>
      <c r="F27" s="12"/>
      <c r="G27" s="12"/>
      <c r="H27" s="13"/>
      <c r="I27" s="13"/>
      <c r="J27" s="14"/>
      <c r="K27" s="10"/>
    </row>
    <row r="28" spans="3:11" s="6" customFormat="1" ht="27" x14ac:dyDescent="0.25">
      <c r="C28" s="26">
        <v>6</v>
      </c>
      <c r="D28" s="8" t="s">
        <v>48</v>
      </c>
      <c r="E28" s="24">
        <f>SUM(E30:E30)</f>
        <v>25000</v>
      </c>
      <c r="F28" s="12"/>
      <c r="G28" s="12"/>
      <c r="H28" s="13"/>
      <c r="I28" s="13"/>
      <c r="J28" s="14"/>
      <c r="K28" s="10"/>
    </row>
    <row r="29" spans="3:11" s="6" customFormat="1" ht="13.5" x14ac:dyDescent="0.25">
      <c r="C29" s="25"/>
      <c r="D29" s="25"/>
      <c r="E29" s="11"/>
      <c r="F29" s="12"/>
      <c r="G29" s="12"/>
      <c r="H29" s="13"/>
      <c r="I29" s="13"/>
      <c r="J29" s="14"/>
      <c r="K29" s="10"/>
    </row>
    <row r="30" spans="3:11" s="6" customFormat="1" ht="13.5" x14ac:dyDescent="0.25">
      <c r="C30" s="25"/>
      <c r="D30" s="25" t="s">
        <v>47</v>
      </c>
      <c r="E30" s="11">
        <v>25000</v>
      </c>
      <c r="F30" s="12" t="s">
        <v>14</v>
      </c>
      <c r="G30" s="12" t="s">
        <v>10</v>
      </c>
      <c r="H30" s="13">
        <v>0</v>
      </c>
      <c r="I30" s="13">
        <v>1</v>
      </c>
      <c r="J30" s="14"/>
      <c r="K30" s="10"/>
    </row>
    <row r="31" spans="3:11" s="6" customFormat="1" ht="13.5" x14ac:dyDescent="0.25">
      <c r="C31" s="9"/>
      <c r="D31" s="9"/>
      <c r="E31" s="9"/>
      <c r="F31" s="12"/>
      <c r="G31" s="12"/>
      <c r="H31" s="9"/>
      <c r="I31" s="9"/>
      <c r="J31" s="14"/>
      <c r="K31" s="10"/>
    </row>
    <row r="32" spans="3:11" s="6" customFormat="1" ht="14.25" thickBot="1" x14ac:dyDescent="0.3">
      <c r="C32" s="34" t="s">
        <v>15</v>
      </c>
      <c r="D32" s="34"/>
      <c r="E32" s="16">
        <f>+E28+E25+E18+E11+E6+E22</f>
        <v>150000</v>
      </c>
      <c r="F32" s="17"/>
      <c r="G32" s="17"/>
      <c r="H32" s="18"/>
      <c r="I32" s="18"/>
      <c r="J32" s="19"/>
      <c r="K32" s="20"/>
    </row>
    <row r="33" spans="3:11" s="6" customFormat="1" ht="79.5" customHeight="1" thickBot="1" x14ac:dyDescent="0.3">
      <c r="C33" s="35" t="s">
        <v>16</v>
      </c>
      <c r="D33" s="36"/>
      <c r="E33" s="36"/>
      <c r="F33" s="36"/>
      <c r="G33" s="36"/>
      <c r="H33" s="36"/>
      <c r="I33" s="36"/>
      <c r="J33" s="36"/>
      <c r="K33" s="37"/>
    </row>
    <row r="34" spans="3:11" s="6" customFormat="1" ht="17.25" customHeight="1" thickBot="1" x14ac:dyDescent="0.3">
      <c r="C34" s="35" t="s">
        <v>17</v>
      </c>
      <c r="D34" s="36"/>
      <c r="E34" s="36"/>
      <c r="F34" s="36"/>
      <c r="G34" s="36"/>
      <c r="H34" s="36"/>
      <c r="I34" s="36"/>
      <c r="J34" s="36"/>
      <c r="K34" s="37"/>
    </row>
    <row r="35" spans="3:11" s="6" customFormat="1" ht="28.5" customHeight="1" thickBot="1" x14ac:dyDescent="0.3">
      <c r="C35" s="30" t="s">
        <v>18</v>
      </c>
      <c r="D35" s="31"/>
      <c r="E35" s="31"/>
      <c r="F35" s="31"/>
      <c r="G35" s="31"/>
      <c r="H35" s="31"/>
      <c r="I35" s="31"/>
      <c r="J35" s="31"/>
      <c r="K35" s="32"/>
    </row>
    <row r="36" spans="3:11" s="6" customFormat="1" ht="17.25" customHeight="1" thickBot="1" x14ac:dyDescent="0.3">
      <c r="C36" s="27" t="s">
        <v>19</v>
      </c>
      <c r="D36" s="28"/>
      <c r="E36" s="28"/>
      <c r="F36" s="28"/>
      <c r="G36" s="28"/>
      <c r="H36" s="28"/>
      <c r="I36" s="28"/>
      <c r="J36" s="28"/>
      <c r="K36" s="29"/>
    </row>
    <row r="37" spans="3:11" s="6" customFormat="1" ht="28.5" customHeight="1" thickBot="1" x14ac:dyDescent="0.3">
      <c r="C37" s="30" t="s">
        <v>20</v>
      </c>
      <c r="D37" s="31"/>
      <c r="E37" s="31"/>
      <c r="F37" s="31"/>
      <c r="G37" s="31"/>
      <c r="H37" s="31"/>
      <c r="I37" s="31"/>
      <c r="J37" s="31"/>
      <c r="K37" s="32"/>
    </row>
    <row r="38" spans="3:11" s="6" customFormat="1" ht="28.5" customHeight="1" thickBot="1" x14ac:dyDescent="0.3">
      <c r="C38" s="30" t="s">
        <v>21</v>
      </c>
      <c r="D38" s="31"/>
      <c r="E38" s="31"/>
      <c r="F38" s="31"/>
      <c r="G38" s="31"/>
      <c r="H38" s="31"/>
      <c r="I38" s="31"/>
      <c r="J38" s="31"/>
      <c r="K38" s="32"/>
    </row>
    <row r="39" spans="3:11" s="6" customFormat="1" ht="13.5" x14ac:dyDescent="0.25">
      <c r="C39" s="21"/>
    </row>
  </sheetData>
  <mergeCells count="15">
    <mergeCell ref="C36:K36"/>
    <mergeCell ref="C37:K37"/>
    <mergeCell ref="C38:K38"/>
    <mergeCell ref="J4:J5"/>
    <mergeCell ref="K4:K5"/>
    <mergeCell ref="C32:D32"/>
    <mergeCell ref="C33:K33"/>
    <mergeCell ref="C34:K34"/>
    <mergeCell ref="C35:K35"/>
    <mergeCell ref="C4:C5"/>
    <mergeCell ref="D4:D5"/>
    <mergeCell ref="E4:E5"/>
    <mergeCell ref="F4:F5"/>
    <mergeCell ref="G4:G5"/>
    <mergeCell ref="H4:I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de adquisiciones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Guillermo Aguilar Ríos</cp:lastModifiedBy>
  <dcterms:created xsi:type="dcterms:W3CDTF">2014-05-05T20:35:47Z</dcterms:created>
  <dcterms:modified xsi:type="dcterms:W3CDTF">2015-09-14T15:22:25Z</dcterms:modified>
</cp:coreProperties>
</file>