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6605" windowHeight="7935"/>
  </bookViews>
  <sheets>
    <sheet name="plan de adquisiciones" sheetId="2" r:id="rId1"/>
  </sheets>
  <calcPr calcId="145621"/>
  <fileRecoveryPr repairLoad="1"/>
</workbook>
</file>

<file path=xl/calcChain.xml><?xml version="1.0" encoding="utf-8"?>
<calcChain xmlns="http://schemas.openxmlformats.org/spreadsheetml/2006/main">
  <c r="G10" i="2" l="1"/>
  <c r="G35" i="2" s="1"/>
  <c r="F20" i="2" l="1"/>
  <c r="F16" i="2"/>
  <c r="F10" i="2"/>
  <c r="F31" i="2"/>
  <c r="F26" i="2"/>
  <c r="F35" i="2" l="1"/>
</calcChain>
</file>

<file path=xl/comments1.xml><?xml version="1.0" encoding="utf-8"?>
<comments xmlns="http://schemas.openxmlformats.org/spreadsheetml/2006/main">
  <authors>
    <author>Ezuza</author>
  </authors>
  <commentList>
    <comment ref="L22" authorId="0">
      <text>
        <r>
          <rPr>
            <b/>
            <sz val="9"/>
            <color indexed="81"/>
            <rFont val="Tahoma"/>
            <charset val="1"/>
          </rPr>
          <t>Ezuza:</t>
        </r>
        <r>
          <rPr>
            <sz val="9"/>
            <color indexed="81"/>
            <rFont val="Tahoma"/>
            <charset val="1"/>
          </rPr>
          <t xml:space="preserve">
revisar fechas
</t>
        </r>
      </text>
    </comment>
  </commentList>
</comments>
</file>

<file path=xl/sharedStrings.xml><?xml version="1.0" encoding="utf-8"?>
<sst xmlns="http://schemas.openxmlformats.org/spreadsheetml/2006/main" count="241" uniqueCount="100">
  <si>
    <t>No. Item</t>
  </si>
  <si>
    <t>Descripción de las adquisiciones (1)</t>
  </si>
  <si>
    <t>Revisión  de adquisiciones (Ex ante-Ex Post) (3)</t>
  </si>
  <si>
    <t>Fuente de Financiamiento y porcentaje</t>
  </si>
  <si>
    <t>BID %</t>
  </si>
  <si>
    <t>Contrapartida %</t>
  </si>
  <si>
    <t>Ex post</t>
  </si>
  <si>
    <t>Total</t>
  </si>
  <si>
    <t>1.1.1</t>
  </si>
  <si>
    <t xml:space="preserve">1.1.2 </t>
  </si>
  <si>
    <t>1.2.1</t>
  </si>
  <si>
    <t xml:space="preserve">2.1.1  </t>
  </si>
  <si>
    <t>3.1.1</t>
  </si>
  <si>
    <t>3.2.1</t>
  </si>
  <si>
    <t>4.1.1</t>
  </si>
  <si>
    <t>Desarrollo de nuevos productos para los Agentes</t>
  </si>
  <si>
    <t>Presentación en eventos</t>
  </si>
  <si>
    <t>Desarrollo de productos de conocimiento</t>
  </si>
  <si>
    <t>Evaluación intermedia a la fase inicial de Ezuza 1.0 (Puebla)</t>
  </si>
  <si>
    <t>Consultoría para la valuación del capital de la compañía</t>
  </si>
  <si>
    <t>5.1.1</t>
  </si>
  <si>
    <t>Costos legales asociados con el análisis de la entrada/salida de la inversión FOMIN</t>
  </si>
  <si>
    <t>Lexia Global Inc</t>
  </si>
  <si>
    <t xml:space="preserve">Comunicación Satya SA de CV </t>
  </si>
  <si>
    <t>Ezuza &amp; Invex Banco</t>
  </si>
  <si>
    <t>Ezuza México S de RL de CV</t>
  </si>
  <si>
    <t>Diseño y desarrollo de herramientas de eficiencia empresarial para pequeños negocios, tales como aplicaciones de gestión de existencias, que puedan operar en la plataforma de dinero móvil Ezuza</t>
  </si>
  <si>
    <t>Diseño y desarrollo de herramientas de software para ordenar y pagar los productos en línea</t>
  </si>
  <si>
    <t xml:space="preserve">Análisis de datos basados en el histórico de transacciones, para trabajar con terceros en el desarrollo de productos que permitan mejorar y hacer crecer el negocio. </t>
  </si>
  <si>
    <t>Presentar el modelo de negocio Ezuza en un evento de la industria del dinero móvil</t>
  </si>
  <si>
    <t xml:space="preserve">Presentación de la historia de Ezuza en una importante publicación </t>
  </si>
  <si>
    <t>2.1.2</t>
  </si>
  <si>
    <t>Infografías describiendo los diversos productos del dinero móvil Ezuza</t>
  </si>
  <si>
    <t>Hoja de proyecto- documentacion del proyecto- contendrá información básica sobre el mismo incluyendo datos técnicos, objetivos, resultados, impactos, lecciones aprendidas, información de contacto, etc.</t>
  </si>
  <si>
    <t>Manual de usuario para agentes de dinero móvil</t>
  </si>
  <si>
    <t>Audiovisuales y materiales impresos con contenidos educativos del uso de dinero móvil</t>
  </si>
  <si>
    <t>3.2.3</t>
  </si>
  <si>
    <t>Kit de entrenamiento para agentes de dinero móvil</t>
  </si>
  <si>
    <t>Análisis de los resultados iniciales y el impacto del servicio de dinero móvil Ezuza en Puebla</t>
  </si>
  <si>
    <t xml:space="preserve">Análisis de las fortalezas y debilidades del modelo de negocio de dinero móvil de Ezuza centrado en los Agentes </t>
  </si>
  <si>
    <t>Determinar las principales lecciones aprendidas del lanzamiento en Puebla</t>
  </si>
  <si>
    <t>Análisis del impacto, si lo hay, respecto a la inclusión financiera entre el público objetivo de Ezuza</t>
  </si>
  <si>
    <t>4.1.3</t>
  </si>
  <si>
    <t>4.1.2</t>
  </si>
  <si>
    <t>4.1.4</t>
  </si>
  <si>
    <t>Contratar a una empresa consultora independiente para llevar a cabo el avalúo de Ezuza basado en la industria, el mercado, el sector financiero, y demás factores relacionados, para determinar el valor percibido de la empresa, con el objetivo de determinar el verdadero valor de mercado de Ezuza al momento de su salida potencial a través de la venta u otro vehículo</t>
  </si>
  <si>
    <t>Contratar a una firma legal para llevar a cabo la debida diligencia en la empresa, con relación a una inversión propuesta en Ezuza por el FOMIN.</t>
  </si>
  <si>
    <t>6.1.1</t>
  </si>
  <si>
    <t>1.3.1</t>
  </si>
  <si>
    <t>-</t>
  </si>
  <si>
    <t>Ezuza en conjunto con Invex Banco ofrecerá un servicio de atención al cliente que involucren chats y video llamadas a través de internet a fin de evitar altos costos</t>
  </si>
  <si>
    <t>2.1.3</t>
  </si>
  <si>
    <t xml:space="preserve">Diseño conceptual y metodológico del programa de educación financiera.
Videos Agente Formación / Educación 
- Prevención de Lavado de Dinero
- Gestión de Liquidez
- Venta de Tiempo Aire
- Depósitos y Retiros 
- Registro de Nuevo Usuario
- Aplicación para Agente Ezuza. Características Secundarias </t>
  </si>
  <si>
    <t>SBCC</t>
  </si>
  <si>
    <t>CP</t>
  </si>
  <si>
    <t>SCC</t>
  </si>
  <si>
    <t>Realización de un estudio de mercado secundario que permita establecer la caracterización del perfil de beneficiario -estudios exploratorios</t>
  </si>
  <si>
    <t>1.2.2</t>
  </si>
  <si>
    <t>3.2.2</t>
  </si>
  <si>
    <t>3.2.4</t>
  </si>
  <si>
    <t>constante</t>
  </si>
  <si>
    <t>Costo estimado de la Adquisición  (US$)
BID</t>
  </si>
  <si>
    <t>Costo estimado de la Adquisición  (US$)
Ezuza</t>
  </si>
  <si>
    <t>Consultores Internos
Ezuza México S de RL de CV</t>
  </si>
  <si>
    <t>Fecha estimada del Anuncio de Adquisición o del inicio de la contratación</t>
  </si>
  <si>
    <t>Revisión técnica del JEP (4)</t>
  </si>
  <si>
    <t>Nombre de la firma consultora/ consultor indiv/proveedor</t>
  </si>
  <si>
    <t>Fecha firma del contrato</t>
  </si>
  <si>
    <t>Fecha terminación del contrato</t>
  </si>
  <si>
    <t>Número de registro
BID</t>
  </si>
  <si>
    <t>Valor Final de la adquisición</t>
  </si>
  <si>
    <t>Status 
(pendiente, en proceso, adjudicado, cancelado)</t>
  </si>
  <si>
    <t>Comentarios</t>
  </si>
  <si>
    <t>N/A</t>
  </si>
  <si>
    <t>13-Abr-2015</t>
  </si>
  <si>
    <t>31-Dic-2016</t>
  </si>
  <si>
    <t>NO</t>
  </si>
  <si>
    <t>Norton Rose Fulbright</t>
  </si>
  <si>
    <r>
      <t>(2)</t>
    </r>
    <r>
      <rPr>
        <sz val="9"/>
        <color theme="1"/>
        <rFont val="Euphemia"/>
        <family val="2"/>
      </rPr>
      <t xml:space="preserve"> </t>
    </r>
    <r>
      <rPr>
        <b/>
        <u/>
        <sz val="9"/>
        <color theme="1"/>
        <rFont val="Euphemia"/>
        <family val="2"/>
      </rPr>
      <t>Bienes y Obras</t>
    </r>
    <r>
      <rPr>
        <sz val="9"/>
        <color theme="1"/>
        <rFont val="Euphemia"/>
        <family val="2"/>
      </rPr>
      <t xml:space="preserve">:  </t>
    </r>
    <r>
      <rPr>
        <b/>
        <sz val="9"/>
        <color theme="1"/>
        <rFont val="Euphemia"/>
        <family val="2"/>
      </rPr>
      <t>LP</t>
    </r>
    <r>
      <rPr>
        <sz val="9"/>
        <color theme="1"/>
        <rFont val="Euphemia"/>
        <family val="2"/>
      </rPr>
      <t xml:space="preserve">: Licitación Pública;  </t>
    </r>
    <r>
      <rPr>
        <b/>
        <sz val="9"/>
        <color theme="1"/>
        <rFont val="Euphemia"/>
        <family val="2"/>
      </rPr>
      <t>CP</t>
    </r>
    <r>
      <rPr>
        <sz val="9"/>
        <color theme="1"/>
        <rFont val="Euphemia"/>
        <family val="2"/>
      </rPr>
      <t xml:space="preserve">: Comparación de Precios;  </t>
    </r>
    <r>
      <rPr>
        <b/>
        <sz val="9"/>
        <color theme="1"/>
        <rFont val="Euphemia"/>
        <family val="2"/>
      </rPr>
      <t>CD</t>
    </r>
    <r>
      <rPr>
        <sz val="9"/>
        <color theme="1"/>
        <rFont val="Euphemia"/>
        <family val="2"/>
      </rPr>
      <t xml:space="preserve">: Contratación Directa.    </t>
    </r>
  </si>
  <si>
    <r>
      <t xml:space="preserve">(2) </t>
    </r>
    <r>
      <rPr>
        <b/>
        <u/>
        <sz val="9"/>
        <color theme="1"/>
        <rFont val="Euphemia"/>
        <family val="2"/>
      </rPr>
      <t>Consultores Individuales</t>
    </r>
    <r>
      <rPr>
        <sz val="9"/>
        <color theme="1"/>
        <rFont val="Euphemia"/>
        <family val="2"/>
      </rPr>
      <t xml:space="preserve">: </t>
    </r>
    <r>
      <rPr>
        <b/>
        <sz val="9"/>
        <color theme="1"/>
        <rFont val="Euphemia"/>
        <family val="2"/>
      </rPr>
      <t>CCIN</t>
    </r>
    <r>
      <rPr>
        <sz val="9"/>
        <color theme="1"/>
        <rFont val="Euphemia"/>
        <family val="2"/>
      </rPr>
      <t xml:space="preserve">: Selección basada en la Comparación de Calificaciones Consultor Individual ; SD: Selección Directa. </t>
    </r>
  </si>
  <si>
    <r>
      <t>(3)</t>
    </r>
    <r>
      <rPr>
        <sz val="9"/>
        <color theme="1"/>
        <rFont val="Euphemia"/>
        <family val="2"/>
      </rPr>
      <t xml:space="preserve"> </t>
    </r>
    <r>
      <rPr>
        <b/>
        <u/>
        <sz val="9"/>
        <color theme="1"/>
        <rFont val="Euphemia"/>
        <family val="2"/>
      </rPr>
      <t xml:space="preserve"> Revisión ex ante/ ex post</t>
    </r>
    <r>
      <rPr>
        <sz val="9"/>
        <color theme="1"/>
        <rFont val="Euphemia"/>
        <family val="2"/>
      </rPr>
      <t>. En general, dependiendo de la capacidad institucional y el nivel de riesgo asociados a las adquisiciones la modalidad estándar es revisión ex post. Para procesos críticos o complejos podrá establecerse la revisión ex ante.</t>
    </r>
  </si>
  <si>
    <r>
      <t>(4)</t>
    </r>
    <r>
      <rPr>
        <sz val="9"/>
        <color theme="1"/>
        <rFont val="Euphemia"/>
        <family val="2"/>
      </rPr>
      <t xml:space="preserve">  </t>
    </r>
    <r>
      <rPr>
        <b/>
        <u/>
        <sz val="9"/>
        <color theme="1"/>
        <rFont val="Euphemia"/>
        <family val="2"/>
      </rPr>
      <t>Revisión técnica</t>
    </r>
    <r>
      <rPr>
        <sz val="9"/>
        <color theme="1"/>
        <rFont val="Euphemia"/>
        <family val="2"/>
      </rPr>
      <t>: Esta columna será utilizada por el JEP para definir aquellas adquisiciones que considere "críticas" o "complejas" que requieran la revisión ex ante de los términos de referencia, especificaciones técnicas, informes, productos, u otros.</t>
    </r>
  </si>
  <si>
    <t>PLAN DE ADQUISICIONES DE COOPERACIONES TECNICAS NO REEMBOLSABLES</t>
  </si>
  <si>
    <r>
      <rPr>
        <b/>
        <sz val="12"/>
        <color indexed="8"/>
        <rFont val="Arial"/>
        <family val="2"/>
      </rPr>
      <t xml:space="preserve">País: </t>
    </r>
    <r>
      <rPr>
        <sz val="12"/>
        <color indexed="8"/>
        <rFont val="Arial"/>
        <family val="2"/>
      </rPr>
      <t>México</t>
    </r>
  </si>
  <si>
    <r>
      <t xml:space="preserve">Método de Adquisición </t>
    </r>
    <r>
      <rPr>
        <b/>
        <vertAlign val="superscript"/>
        <sz val="10"/>
        <color theme="1"/>
        <rFont val="Euphemia"/>
        <family val="2"/>
      </rPr>
      <t>(2)</t>
    </r>
  </si>
  <si>
    <r>
      <rPr>
        <b/>
        <sz val="12"/>
        <color indexed="8"/>
        <rFont val="Arial"/>
        <family val="2"/>
      </rPr>
      <t>Número de Proyecto:</t>
    </r>
    <r>
      <rPr>
        <sz val="12"/>
        <color indexed="8"/>
        <rFont val="Arial"/>
        <family val="2"/>
      </rPr>
      <t xml:space="preserve"> </t>
    </r>
    <r>
      <rPr>
        <b/>
        <sz val="12"/>
        <color indexed="8"/>
        <rFont val="Arial"/>
        <family val="2"/>
      </rPr>
      <t xml:space="preserve">ATN/ME-14726-ME   ME-M1097 </t>
    </r>
  </si>
  <si>
    <r>
      <t xml:space="preserve">Período del Plan:De Abril 2015 a 16 de Enero 2019 </t>
    </r>
    <r>
      <rPr>
        <sz val="12"/>
        <color theme="1"/>
        <rFont val="Arial"/>
        <family val="2"/>
      </rPr>
      <t>fecha de ejecución del proyecto.</t>
    </r>
  </si>
  <si>
    <t>En proceso</t>
  </si>
  <si>
    <r>
      <t>(2)</t>
    </r>
    <r>
      <rPr>
        <sz val="9"/>
        <color theme="1"/>
        <rFont val="Euphemia"/>
        <family val="2"/>
      </rPr>
      <t xml:space="preserve"> </t>
    </r>
    <r>
      <rPr>
        <b/>
        <u/>
        <sz val="9"/>
        <color theme="1"/>
        <rFont val="Euphemia"/>
        <family val="2"/>
      </rPr>
      <t>Firmas de consultoria</t>
    </r>
    <r>
      <rPr>
        <sz val="9"/>
        <color theme="1"/>
        <rFont val="Euphemia"/>
        <family val="2"/>
      </rPr>
      <t xml:space="preserve">:  </t>
    </r>
    <r>
      <rPr>
        <b/>
        <sz val="9"/>
        <color theme="1"/>
        <rFont val="Euphemia"/>
        <family val="2"/>
      </rPr>
      <t>SCC</t>
    </r>
    <r>
      <rPr>
        <sz val="9"/>
        <color theme="1"/>
        <rFont val="Euphemia"/>
        <family val="2"/>
      </rPr>
      <t xml:space="preserve">: Selección Basada en la Calificación de los Consultores; </t>
    </r>
    <r>
      <rPr>
        <b/>
        <sz val="9"/>
        <color theme="1"/>
        <rFont val="Euphemia"/>
        <family val="2"/>
      </rPr>
      <t>SBCC</t>
    </r>
    <r>
      <rPr>
        <sz val="9"/>
        <color theme="1"/>
        <rFont val="Euphemia"/>
        <family val="2"/>
      </rPr>
      <t xml:space="preserve">: Selección Basada en Calidad y Costo; </t>
    </r>
    <r>
      <rPr>
        <b/>
        <sz val="9"/>
        <color theme="1"/>
        <rFont val="Euphemia"/>
        <family val="2"/>
      </rPr>
      <t>SBM</t>
    </r>
    <r>
      <rPr>
        <sz val="9"/>
        <color theme="1"/>
        <rFont val="Euphemia"/>
        <family val="2"/>
      </rPr>
      <t xml:space="preserve">C: Selección Basada en el Menor Costo; </t>
    </r>
    <r>
      <rPr>
        <b/>
        <sz val="9"/>
        <color theme="1"/>
        <rFont val="Euphemia"/>
        <family val="2"/>
      </rPr>
      <t>SBPF</t>
    </r>
    <r>
      <rPr>
        <sz val="9"/>
        <color theme="1"/>
        <rFont val="Euphemia"/>
        <family val="2"/>
      </rPr>
      <t>: Selección Basada en Presupuesto Fijo. SD: Selección Directa; SBC: Selección Basada en Calidad</t>
    </r>
  </si>
  <si>
    <t>Monto límite para revisión ex post de adquisiciones:  usd</t>
  </si>
  <si>
    <t>Pendiente de contratación</t>
  </si>
  <si>
    <t>Pendiente</t>
  </si>
  <si>
    <t>Adjudicado</t>
  </si>
  <si>
    <t>Los materiales de educación financiera fueron planeados para el conocimiento y capacitación de los agentes y la industria del dinero móvil en general. Dichos materiales estarán exhibidos en la pagina de internet de Ezuza y en las tabletas de los agentes.</t>
  </si>
  <si>
    <t>El manual del usuario para agentes de dinero móvil está terminado y será entregado con el kit de bienvenida del agente</t>
  </si>
  <si>
    <t>El kit de entrenamiento  para agentes de dinero movil contiene un manual tecnico de entrenamiento del uso de tableta para cada una de las operaciones que el dinero movil podermitirá realizar.
Actualmente Ezuza se encuentra desarrollando un manual informativo y de ventas  para publico en general y agentes potenciales dueños de tienditas respecto del uso de del dinero movil de Ezuza</t>
  </si>
  <si>
    <t xml:space="preserve">El material audiovisual abarca videos de entrenación los cuales son: prevención de lavado de dinero, administración de liquidez, registro de usuarios nuevos, depositos y retiros, como hacer recargas de tiempo aire y servicios secundarios de la tableta del agente. También se han elaborado materiales infográficos y de mercadotecnia que son exhibidos en las tiendas y que explican a los usuairios y poblacion en general los productos e uso de dinero movil </t>
  </si>
  <si>
    <t>Preparado por: Daniela Rodriguez Pineda. Gerente de Administración</t>
  </si>
  <si>
    <t>Fecha de actualización: 28 abril 2016</t>
  </si>
  <si>
    <t>Ezuza ya tiene elaborado material didactico para a educacion del agente y del usuario para prevención de lavado de dinero. Se harán infografiías de todos los productos del dinero movil, una vez estemos por lanzar el servicio completo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</si>
</sst>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00_-;\-* #,##0.00_-;_-* &quot;-&quot;??_-;_-@_-"/>
    <numFmt numFmtId="165" formatCode="_ [$€-2]\ * #,##0.00_ ;_ [$€-2]\ * \-#,##0.00_ ;_ [$€-2]\ * &quot;-&quot;??_ "/>
    <numFmt numFmtId="166" formatCode="&quot;$&quot;#,##0"/>
    <numFmt numFmtId="167" formatCode="&quot;$&quot;#,##0.00"/>
  </numFmts>
  <fonts count="24" x14ac:knownFonts="1">
    <font>
      <sz val="10"/>
      <name val="Arial"/>
    </font>
    <font>
      <sz val="11"/>
      <color theme="1"/>
      <name val="Calibri"/>
      <family val="2"/>
      <scheme val="minor"/>
    </font>
    <font>
      <sz val="11"/>
      <color theme="1"/>
      <name val="Calibri"/>
      <family val="2"/>
      <scheme val="minor"/>
    </font>
    <font>
      <sz val="10"/>
      <name val="Arial"/>
      <family val="2"/>
    </font>
    <font>
      <sz val="11"/>
      <color theme="1"/>
      <name val="Euphemia"/>
      <family val="2"/>
    </font>
    <font>
      <sz val="6"/>
      <color theme="1"/>
      <name val="Euphemia"/>
      <family val="2"/>
    </font>
    <font>
      <sz val="9"/>
      <color theme="1"/>
      <name val="Euphemia"/>
      <family val="2"/>
    </font>
    <font>
      <vertAlign val="superscript"/>
      <sz val="9"/>
      <color theme="1"/>
      <name val="Euphemia"/>
      <family val="2"/>
    </font>
    <font>
      <b/>
      <sz val="10"/>
      <name val="Euphemia"/>
      <family val="2"/>
    </font>
    <font>
      <b/>
      <sz val="9"/>
      <color theme="1"/>
      <name val="Euphemia"/>
      <family val="2"/>
    </font>
    <font>
      <sz val="9"/>
      <name val="Euphemia"/>
      <family val="2"/>
    </font>
    <font>
      <b/>
      <vertAlign val="superscript"/>
      <sz val="9"/>
      <color theme="1"/>
      <name val="Euphemia"/>
      <family val="2"/>
    </font>
    <font>
      <b/>
      <u/>
      <sz val="9"/>
      <color theme="1"/>
      <name val="Euphemia"/>
      <family val="2"/>
    </font>
    <font>
      <b/>
      <u/>
      <vertAlign val="superscript"/>
      <sz val="9"/>
      <color theme="1"/>
      <name val="Euphemia"/>
      <family val="2"/>
    </font>
    <font>
      <b/>
      <sz val="16"/>
      <color theme="1"/>
      <name val="Arial"/>
      <family val="2"/>
    </font>
    <font>
      <sz val="12"/>
      <color theme="1"/>
      <name val="Arial"/>
      <family val="2"/>
    </font>
    <font>
      <b/>
      <sz val="12"/>
      <color indexed="8"/>
      <name val="Arial"/>
      <family val="2"/>
    </font>
    <font>
      <sz val="12"/>
      <color indexed="8"/>
      <name val="Arial"/>
      <family val="2"/>
    </font>
    <font>
      <b/>
      <sz val="12"/>
      <color theme="1"/>
      <name val="Arial"/>
      <family val="2"/>
    </font>
    <font>
      <sz val="10"/>
      <color theme="1"/>
      <name val="Euphemia"/>
      <family val="2"/>
    </font>
    <font>
      <b/>
      <sz val="10"/>
      <color theme="1"/>
      <name val="Euphemia"/>
      <family val="2"/>
    </font>
    <font>
      <b/>
      <vertAlign val="superscript"/>
      <sz val="10"/>
      <color theme="1"/>
      <name val="Euphemia"/>
      <family val="2"/>
    </font>
    <font>
      <sz val="9"/>
      <color indexed="81"/>
      <name val="Tahoma"/>
      <charset val="1"/>
    </font>
    <font>
      <b/>
      <sz val="9"/>
      <color indexed="81"/>
      <name val="Tahoma"/>
      <charset val="1"/>
    </font>
  </fonts>
  <fills count="12">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lightGray"/>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s>
  <borders count="30">
    <border>
      <left/>
      <right/>
      <top/>
      <bottom/>
      <diagonal/>
    </border>
    <border>
      <left style="hair">
        <color indexed="64"/>
      </left>
      <right style="hair">
        <color indexed="64"/>
      </right>
      <top style="hair">
        <color indexed="64"/>
      </top>
      <bottom style="hair">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theme="0" tint="-0.34998626667073579"/>
      </right>
      <top style="thin">
        <color theme="0" tint="-0.34998626667073579"/>
      </top>
      <bottom style="thin">
        <color theme="0" tint="-0.34998626667073579"/>
      </bottom>
      <diagonal/>
    </border>
    <border>
      <left style="hair">
        <color indexed="64"/>
      </left>
      <right style="hair">
        <color indexed="64"/>
      </right>
      <top style="hair">
        <color indexed="64"/>
      </top>
      <bottom/>
      <diagonal/>
    </border>
    <border>
      <left style="thin">
        <color theme="0" tint="-0.34998626667073579"/>
      </left>
      <right style="thin">
        <color theme="0" tint="-0.34998626667073579"/>
      </right>
      <top style="thin">
        <color theme="0" tint="-0.34998626667073579"/>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medium">
        <color indexed="64"/>
      </bottom>
      <diagonal/>
    </border>
  </borders>
  <cellStyleXfs count="10">
    <xf numFmtId="0" fontId="0" fillId="0" borderId="0"/>
    <xf numFmtId="43"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0" fontId="2" fillId="0" borderId="0"/>
    <xf numFmtId="0" fontId="1" fillId="0" borderId="0"/>
    <xf numFmtId="9" fontId="1" fillId="0" borderId="0" applyFont="0" applyFill="0" applyBorder="0" applyAlignment="0" applyProtection="0"/>
  </cellStyleXfs>
  <cellXfs count="102">
    <xf numFmtId="0" fontId="0" fillId="0" borderId="0" xfId="0"/>
    <xf numFmtId="0" fontId="4" fillId="0" borderId="0" xfId="8" applyFont="1"/>
    <xf numFmtId="0" fontId="4" fillId="7" borderId="0" xfId="8" applyFont="1" applyFill="1" applyAlignment="1">
      <alignment horizontal="center" vertical="center"/>
    </xf>
    <xf numFmtId="0" fontId="4" fillId="0" borderId="0" xfId="8" applyFont="1" applyAlignment="1">
      <alignment horizontal="center" vertical="center"/>
    </xf>
    <xf numFmtId="0" fontId="5" fillId="0" borderId="0" xfId="8" applyFont="1"/>
    <xf numFmtId="0" fontId="6" fillId="0" borderId="0" xfId="8" applyFont="1"/>
    <xf numFmtId="0" fontId="9" fillId="4" borderId="3" xfId="8" applyFont="1" applyFill="1" applyBorder="1" applyAlignment="1">
      <alignment horizontal="center" vertical="center"/>
    </xf>
    <xf numFmtId="0" fontId="9" fillId="4" borderId="6" xfId="8" applyFont="1" applyFill="1" applyBorder="1" applyAlignment="1">
      <alignment horizontal="center" vertical="center"/>
    </xf>
    <xf numFmtId="0" fontId="9" fillId="4" borderId="4" xfId="8" applyFont="1" applyFill="1" applyBorder="1" applyAlignment="1">
      <alignment wrapText="1"/>
    </xf>
    <xf numFmtId="166" fontId="9" fillId="7" borderId="2" xfId="8" applyNumberFormat="1" applyFont="1" applyFill="1" applyBorder="1" applyAlignment="1">
      <alignment horizontal="center" vertical="center"/>
    </xf>
    <xf numFmtId="166" fontId="9" fillId="2" borderId="2" xfId="8" applyNumberFormat="1" applyFont="1" applyFill="1" applyBorder="1" applyAlignment="1">
      <alignment horizontal="center" vertical="center"/>
    </xf>
    <xf numFmtId="0" fontId="6" fillId="8" borderId="2" xfId="8" applyFont="1" applyFill="1" applyBorder="1" applyAlignment="1">
      <alignment horizontal="center" vertical="center"/>
    </xf>
    <xf numFmtId="9" fontId="6" fillId="8" borderId="2" xfId="8" applyNumberFormat="1" applyFont="1" applyFill="1" applyBorder="1" applyAlignment="1">
      <alignment horizontal="center" vertical="center"/>
    </xf>
    <xf numFmtId="0" fontId="6" fillId="8" borderId="2" xfId="8" applyFont="1" applyFill="1" applyBorder="1" applyAlignment="1">
      <alignment horizontal="center" vertical="center" wrapText="1"/>
    </xf>
    <xf numFmtId="0" fontId="10" fillId="2" borderId="1" xfId="0" applyFont="1" applyFill="1" applyBorder="1" applyAlignment="1">
      <alignment horizontal="left" vertical="center" wrapText="1" indent="1"/>
    </xf>
    <xf numFmtId="166" fontId="6" fillId="7" borderId="2" xfId="8" applyNumberFormat="1" applyFont="1" applyFill="1" applyBorder="1" applyAlignment="1">
      <alignment horizontal="center" vertical="center"/>
    </xf>
    <xf numFmtId="166" fontId="6" fillId="0" borderId="2" xfId="8" applyNumberFormat="1" applyFont="1" applyBorder="1" applyAlignment="1">
      <alignment horizontal="center" vertical="center"/>
    </xf>
    <xf numFmtId="9" fontId="6" fillId="0" borderId="2" xfId="9" applyFont="1" applyBorder="1" applyAlignment="1">
      <alignment horizontal="center" vertical="center"/>
    </xf>
    <xf numFmtId="0" fontId="6" fillId="0" borderId="2" xfId="8" applyFont="1" applyBorder="1" applyAlignment="1">
      <alignment horizontal="center" vertical="center"/>
    </xf>
    <xf numFmtId="17" fontId="6" fillId="0" borderId="2" xfId="8" applyNumberFormat="1" applyFont="1" applyBorder="1" applyAlignment="1">
      <alignment horizontal="center" vertical="center" wrapText="1"/>
    </xf>
    <xf numFmtId="0" fontId="6" fillId="0" borderId="2" xfId="8" applyFont="1" applyBorder="1" applyAlignment="1">
      <alignment horizontal="center" vertical="center" wrapText="1"/>
    </xf>
    <xf numFmtId="0" fontId="10" fillId="2" borderId="1" xfId="0" applyFont="1" applyFill="1" applyBorder="1" applyAlignment="1">
      <alignment horizontal="left" vertical="center" wrapText="1"/>
    </xf>
    <xf numFmtId="0" fontId="6" fillId="0" borderId="2" xfId="8" applyFont="1" applyFill="1" applyBorder="1" applyAlignment="1">
      <alignment horizontal="center" vertical="center"/>
    </xf>
    <xf numFmtId="17" fontId="6" fillId="0" borderId="2" xfId="8" applyNumberFormat="1" applyFont="1" applyBorder="1" applyAlignment="1">
      <alignment horizontal="center" vertical="center"/>
    </xf>
    <xf numFmtId="0" fontId="9" fillId="4" borderId="3" xfId="8" applyFont="1" applyFill="1" applyBorder="1" applyAlignment="1">
      <alignment horizontal="left" vertical="center"/>
    </xf>
    <xf numFmtId="0" fontId="9" fillId="4" borderId="6" xfId="8" applyFont="1" applyFill="1" applyBorder="1" applyAlignment="1">
      <alignment horizontal="left" vertical="center"/>
    </xf>
    <xf numFmtId="0" fontId="9" fillId="4" borderId="4" xfId="8" applyFont="1" applyFill="1" applyBorder="1" applyAlignment="1">
      <alignment horizontal="left" vertical="center" wrapText="1"/>
    </xf>
    <xf numFmtId="166" fontId="9" fillId="0" borderId="2" xfId="8" applyNumberFormat="1" applyFont="1" applyBorder="1" applyAlignment="1">
      <alignment horizontal="center" vertical="center"/>
    </xf>
    <xf numFmtId="9" fontId="6" fillId="8" borderId="2" xfId="9" applyFont="1" applyFill="1" applyBorder="1" applyAlignment="1">
      <alignment horizontal="center" vertical="center"/>
    </xf>
    <xf numFmtId="166" fontId="6" fillId="0" borderId="2" xfId="8" applyNumberFormat="1" applyFont="1" applyFill="1" applyBorder="1" applyAlignment="1">
      <alignment horizontal="center" vertical="center"/>
    </xf>
    <xf numFmtId="0" fontId="10" fillId="2" borderId="12" xfId="0" applyFont="1" applyFill="1" applyBorder="1" applyAlignment="1">
      <alignment horizontal="left" vertical="center" wrapText="1" indent="1"/>
    </xf>
    <xf numFmtId="166" fontId="6" fillId="7" borderId="13" xfId="8" applyNumberFormat="1" applyFont="1" applyFill="1" applyBorder="1" applyAlignment="1">
      <alignment horizontal="center" vertical="center"/>
    </xf>
    <xf numFmtId="166" fontId="6" fillId="0" borderId="13" xfId="8" applyNumberFormat="1" applyFont="1" applyBorder="1" applyAlignment="1">
      <alignment horizontal="center" vertical="center"/>
    </xf>
    <xf numFmtId="9" fontId="6" fillId="0" borderId="13" xfId="9" applyFont="1" applyBorder="1" applyAlignment="1">
      <alignment horizontal="center" vertical="center"/>
    </xf>
    <xf numFmtId="0" fontId="6" fillId="0" borderId="13" xfId="8" applyFont="1" applyBorder="1" applyAlignment="1">
      <alignment horizontal="center" vertical="center"/>
    </xf>
    <xf numFmtId="17" fontId="6" fillId="0" borderId="13" xfId="8" applyNumberFormat="1" applyFont="1" applyBorder="1" applyAlignment="1">
      <alignment horizontal="center" vertical="center"/>
    </xf>
    <xf numFmtId="17" fontId="6" fillId="0" borderId="13" xfId="8" applyNumberFormat="1" applyFont="1" applyBorder="1" applyAlignment="1">
      <alignment horizontal="center" vertical="center" wrapText="1"/>
    </xf>
    <xf numFmtId="0" fontId="6" fillId="0" borderId="13" xfId="8" applyFont="1" applyBorder="1" applyAlignment="1">
      <alignment horizontal="center" vertical="center" wrapText="1"/>
    </xf>
    <xf numFmtId="0" fontId="6" fillId="8" borderId="22" xfId="8" applyFont="1" applyFill="1" applyBorder="1" applyAlignment="1">
      <alignment horizontal="center" vertical="center"/>
    </xf>
    <xf numFmtId="0" fontId="6" fillId="8" borderId="23" xfId="8" applyFont="1" applyFill="1" applyBorder="1" applyAlignment="1">
      <alignment horizontal="center" vertical="center"/>
    </xf>
    <xf numFmtId="0" fontId="6" fillId="8" borderId="24" xfId="8" applyFont="1" applyFill="1" applyBorder="1" applyAlignment="1">
      <alignment horizontal="center" vertical="center"/>
    </xf>
    <xf numFmtId="0" fontId="6" fillId="8" borderId="25" xfId="8" applyFont="1" applyFill="1" applyBorder="1" applyAlignment="1">
      <alignment horizontal="center" vertical="center"/>
    </xf>
    <xf numFmtId="0" fontId="9" fillId="0" borderId="0" xfId="8" applyFont="1" applyBorder="1" applyAlignment="1">
      <alignment horizontal="center" vertical="center"/>
    </xf>
    <xf numFmtId="166" fontId="9" fillId="7" borderId="0" xfId="8" applyNumberFormat="1" applyFont="1" applyFill="1" applyBorder="1" applyAlignment="1">
      <alignment horizontal="center" vertical="center"/>
    </xf>
    <xf numFmtId="166" fontId="9" fillId="2" borderId="0" xfId="8" applyNumberFormat="1" applyFont="1" applyFill="1" applyBorder="1" applyAlignment="1">
      <alignment horizontal="center" vertical="center"/>
    </xf>
    <xf numFmtId="0" fontId="6" fillId="0" borderId="0" xfId="8" applyFont="1" applyBorder="1" applyAlignment="1">
      <alignment horizontal="center" vertical="center"/>
    </xf>
    <xf numFmtId="0" fontId="6" fillId="0" borderId="0" xfId="8" applyFont="1" applyBorder="1" applyAlignment="1">
      <alignment horizontal="center" vertical="center" wrapText="1"/>
    </xf>
    <xf numFmtId="0" fontId="6" fillId="0" borderId="0" xfId="8" applyFont="1" applyAlignment="1">
      <alignment vertical="center"/>
    </xf>
    <xf numFmtId="0" fontId="6" fillId="7" borderId="0" xfId="8" applyFont="1" applyFill="1" applyAlignment="1">
      <alignment horizontal="center" vertical="center"/>
    </xf>
    <xf numFmtId="0" fontId="6" fillId="0" borderId="0" xfId="8" applyFont="1" applyAlignment="1">
      <alignment horizontal="center" vertical="center"/>
    </xf>
    <xf numFmtId="0" fontId="15" fillId="0" borderId="9" xfId="0" applyFont="1" applyBorder="1"/>
    <xf numFmtId="0" fontId="15" fillId="0" borderId="0" xfId="0" applyFont="1" applyAlignment="1">
      <alignment horizontal="center" vertical="center"/>
    </xf>
    <xf numFmtId="164" fontId="15" fillId="0" borderId="0" xfId="0" applyNumberFormat="1" applyFont="1" applyAlignment="1">
      <alignment horizontal="center" vertical="center"/>
    </xf>
    <xf numFmtId="167" fontId="15" fillId="0" borderId="5" xfId="0" applyNumberFormat="1" applyFont="1" applyBorder="1"/>
    <xf numFmtId="0" fontId="19" fillId="9" borderId="2" xfId="8" applyFont="1" applyFill="1" applyBorder="1" applyAlignment="1">
      <alignment vertical="center" wrapText="1"/>
    </xf>
    <xf numFmtId="0" fontId="19" fillId="9" borderId="2" xfId="8" applyFont="1" applyFill="1" applyBorder="1" applyAlignment="1">
      <alignment horizontal="center" vertical="center" wrapText="1"/>
    </xf>
    <xf numFmtId="0" fontId="6" fillId="3" borderId="3" xfId="8" applyFont="1" applyFill="1" applyBorder="1" applyAlignment="1">
      <alignment vertical="center" wrapText="1"/>
    </xf>
    <xf numFmtId="0" fontId="19" fillId="9" borderId="6" xfId="8" applyFont="1" applyFill="1" applyBorder="1" applyAlignment="1">
      <alignment vertical="center" wrapText="1"/>
    </xf>
    <xf numFmtId="0" fontId="19" fillId="9" borderId="11" xfId="8" applyFont="1" applyFill="1" applyBorder="1" applyAlignment="1">
      <alignment horizontal="center" vertical="center" wrapText="1"/>
    </xf>
    <xf numFmtId="0" fontId="8" fillId="9" borderId="0" xfId="0" applyFont="1" applyFill="1" applyBorder="1" applyAlignment="1">
      <alignment horizontal="center" vertical="center" wrapText="1"/>
    </xf>
    <xf numFmtId="0" fontId="20" fillId="9" borderId="2" xfId="8" applyFont="1" applyFill="1" applyBorder="1" applyAlignment="1">
      <alignment horizontal="center" vertical="center" wrapText="1"/>
    </xf>
    <xf numFmtId="0" fontId="9" fillId="10" borderId="14" xfId="8" applyFont="1" applyFill="1" applyBorder="1" applyAlignment="1">
      <alignment horizontal="left" vertical="center"/>
    </xf>
    <xf numFmtId="0" fontId="6" fillId="10" borderId="15" xfId="8" applyFont="1" applyFill="1" applyBorder="1" applyAlignment="1">
      <alignment horizontal="center" vertical="center"/>
    </xf>
    <xf numFmtId="0" fontId="6" fillId="10" borderId="16" xfId="8" applyFont="1" applyFill="1" applyBorder="1" applyAlignment="1">
      <alignment horizontal="center" vertical="center"/>
    </xf>
    <xf numFmtId="0" fontId="9" fillId="10" borderId="19" xfId="8" applyFont="1" applyFill="1" applyBorder="1" applyAlignment="1">
      <alignment horizontal="left" vertical="center"/>
    </xf>
    <xf numFmtId="0" fontId="6" fillId="10" borderId="20" xfId="8" applyFont="1" applyFill="1" applyBorder="1" applyAlignment="1">
      <alignment horizontal="center" vertical="center"/>
    </xf>
    <xf numFmtId="0" fontId="6" fillId="10" borderId="21" xfId="8" applyFont="1" applyFill="1" applyBorder="1" applyAlignment="1">
      <alignment horizontal="center" vertical="center"/>
    </xf>
    <xf numFmtId="0" fontId="6" fillId="8" borderId="28" xfId="8" applyFont="1" applyFill="1" applyBorder="1" applyAlignment="1">
      <alignment horizontal="center" vertical="center"/>
    </xf>
    <xf numFmtId="0" fontId="6" fillId="8" borderId="29" xfId="8" applyFont="1" applyFill="1" applyBorder="1" applyAlignment="1">
      <alignment horizontal="center" vertical="center"/>
    </xf>
    <xf numFmtId="166" fontId="6" fillId="0" borderId="13" xfId="8" applyNumberFormat="1" applyFont="1" applyFill="1" applyBorder="1" applyAlignment="1">
      <alignment horizontal="center" vertical="center"/>
    </xf>
    <xf numFmtId="15" fontId="6" fillId="0" borderId="2" xfId="8" applyNumberFormat="1" applyFont="1" applyBorder="1" applyAlignment="1">
      <alignment horizontal="center" vertical="center" wrapText="1"/>
    </xf>
    <xf numFmtId="17" fontId="6" fillId="0" borderId="2" xfId="8" applyNumberFormat="1" applyFont="1" applyFill="1" applyBorder="1" applyAlignment="1">
      <alignment horizontal="center" vertical="center" wrapText="1"/>
    </xf>
    <xf numFmtId="17" fontId="6" fillId="0" borderId="2" xfId="8" applyNumberFormat="1" applyFont="1" applyFill="1" applyBorder="1" applyAlignment="1">
      <alignment horizontal="center" vertical="center"/>
    </xf>
    <xf numFmtId="0" fontId="6" fillId="0" borderId="2" xfId="8" applyFont="1" applyFill="1" applyBorder="1" applyAlignment="1">
      <alignment horizontal="left" vertical="center" wrapText="1"/>
    </xf>
    <xf numFmtId="0" fontId="8" fillId="9" borderId="5" xfId="0" applyFont="1" applyFill="1" applyBorder="1" applyAlignment="1">
      <alignment horizontal="center" vertical="center" wrapText="1"/>
    </xf>
    <xf numFmtId="0" fontId="11" fillId="0" borderId="5" xfId="8" applyFont="1" applyBorder="1" applyAlignment="1">
      <alignment horizontal="left" vertical="center" wrapText="1"/>
    </xf>
    <xf numFmtId="0" fontId="7" fillId="0" borderId="7" xfId="8" applyFont="1" applyBorder="1" applyAlignment="1">
      <alignment horizontal="left" vertical="center" wrapText="1"/>
    </xf>
    <xf numFmtId="0" fontId="7" fillId="0" borderId="8" xfId="8" applyFont="1" applyBorder="1" applyAlignment="1">
      <alignment horizontal="left" vertical="center" wrapText="1"/>
    </xf>
    <xf numFmtId="0" fontId="7" fillId="0" borderId="9" xfId="8" applyFont="1" applyBorder="1" applyAlignment="1">
      <alignment horizontal="left" vertical="center" wrapText="1"/>
    </xf>
    <xf numFmtId="0" fontId="13" fillId="0" borderId="7" xfId="8" applyFont="1" applyBorder="1" applyAlignment="1">
      <alignment horizontal="left" vertical="center" wrapText="1"/>
    </xf>
    <xf numFmtId="0" fontId="13" fillId="0" borderId="8" xfId="8" applyFont="1" applyBorder="1" applyAlignment="1">
      <alignment horizontal="left" vertical="center" wrapText="1"/>
    </xf>
    <xf numFmtId="0" fontId="13" fillId="0" borderId="9" xfId="8" applyFont="1" applyBorder="1" applyAlignment="1">
      <alignment horizontal="left" vertical="center" wrapText="1"/>
    </xf>
    <xf numFmtId="0" fontId="7" fillId="0" borderId="0" xfId="8" applyFont="1" applyBorder="1" applyAlignment="1">
      <alignment horizontal="left" vertical="center" wrapText="1"/>
    </xf>
    <xf numFmtId="0" fontId="7" fillId="0" borderId="10" xfId="8" applyFont="1" applyBorder="1" applyAlignment="1">
      <alignment horizontal="left" vertical="center" wrapText="1"/>
    </xf>
    <xf numFmtId="0" fontId="18" fillId="6" borderId="5" xfId="0" applyFont="1" applyFill="1" applyBorder="1"/>
    <xf numFmtId="0" fontId="15" fillId="6" borderId="5" xfId="0" applyFont="1" applyFill="1" applyBorder="1"/>
    <xf numFmtId="0" fontId="18" fillId="0" borderId="5" xfId="0" applyFont="1" applyBorder="1"/>
    <xf numFmtId="0" fontId="15" fillId="0" borderId="5" xfId="0" applyFont="1" applyBorder="1"/>
    <xf numFmtId="0" fontId="9" fillId="10" borderId="14" xfId="8" applyFont="1" applyFill="1" applyBorder="1" applyAlignment="1">
      <alignment horizontal="center" vertical="center"/>
    </xf>
    <xf numFmtId="0" fontId="9" fillId="10" borderId="15" xfId="8" applyFont="1" applyFill="1" applyBorder="1" applyAlignment="1">
      <alignment horizontal="center" vertical="center"/>
    </xf>
    <xf numFmtId="0" fontId="9" fillId="10" borderId="17" xfId="8" applyFont="1" applyFill="1" applyBorder="1" applyAlignment="1">
      <alignment horizontal="center" vertical="center"/>
    </xf>
    <xf numFmtId="0" fontId="9" fillId="10" borderId="18" xfId="8" applyFont="1" applyFill="1" applyBorder="1" applyAlignment="1">
      <alignment horizontal="center" vertical="center"/>
    </xf>
    <xf numFmtId="166" fontId="9" fillId="10" borderId="26" xfId="8" applyNumberFormat="1" applyFont="1" applyFill="1" applyBorder="1" applyAlignment="1">
      <alignment horizontal="center" vertical="center"/>
    </xf>
    <xf numFmtId="166" fontId="9" fillId="10" borderId="27" xfId="8" applyNumberFormat="1" applyFont="1" applyFill="1" applyBorder="1" applyAlignment="1">
      <alignment horizontal="center" vertical="center"/>
    </xf>
    <xf numFmtId="0" fontId="6" fillId="3" borderId="2" xfId="8" applyFont="1" applyFill="1" applyBorder="1" applyAlignment="1">
      <alignment vertical="center" wrapText="1"/>
    </xf>
    <xf numFmtId="0" fontId="20" fillId="9" borderId="2" xfId="8" applyFont="1" applyFill="1" applyBorder="1" applyAlignment="1">
      <alignment horizontal="center" vertical="center" wrapText="1"/>
    </xf>
    <xf numFmtId="0" fontId="14" fillId="5" borderId="5" xfId="0" applyFont="1" applyFill="1" applyBorder="1" applyAlignment="1">
      <alignment horizontal="center"/>
    </xf>
    <xf numFmtId="0" fontId="15" fillId="0" borderId="8" xfId="0" applyFont="1" applyBorder="1"/>
    <xf numFmtId="0" fontId="17" fillId="0" borderId="5" xfId="0" applyFont="1" applyBorder="1"/>
    <xf numFmtId="0" fontId="10" fillId="11" borderId="1" xfId="0" applyFont="1" applyFill="1" applyBorder="1" applyAlignment="1">
      <alignment horizontal="left" vertical="center" wrapText="1"/>
    </xf>
    <xf numFmtId="0" fontId="10" fillId="11" borderId="1" xfId="0" applyFont="1" applyFill="1" applyBorder="1" applyAlignment="1">
      <alignment vertical="center" wrapText="1"/>
    </xf>
    <xf numFmtId="0" fontId="10" fillId="11" borderId="12" xfId="0" applyFont="1" applyFill="1" applyBorder="1" applyAlignment="1">
      <alignment vertical="center" wrapText="1"/>
    </xf>
  </cellXfs>
  <cellStyles count="10">
    <cellStyle name="Comma 2" xfId="1"/>
    <cellStyle name="Currency 2" xfId="2"/>
    <cellStyle name="Euro" xfId="3"/>
    <cellStyle name="Millares 2" xfId="4"/>
    <cellStyle name="Normal" xfId="0" builtinId="0"/>
    <cellStyle name="Normal 2" xfId="5"/>
    <cellStyle name="Normal 3" xfId="6"/>
    <cellStyle name="Normal 4" xfId="7"/>
    <cellStyle name="Normal 5" xfId="8"/>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F43"/>
  <sheetViews>
    <sheetView showGridLines="0" tabSelected="1" topLeftCell="D1" zoomScale="90" zoomScaleNormal="90" workbookViewId="0">
      <pane xSplit="2" ySplit="8" topLeftCell="F32" activePane="bottomRight" state="frozen"/>
      <selection activeCell="D1" sqref="D1"/>
      <selection pane="topRight" activeCell="E1" sqref="E1"/>
      <selection pane="bottomLeft" activeCell="D6" sqref="D6"/>
      <selection pane="bottomRight" activeCell="B40" sqref="B40"/>
    </sheetView>
  </sheetViews>
  <sheetFormatPr defaultColWidth="9.140625" defaultRowHeight="18.75" x14ac:dyDescent="0.4"/>
  <cols>
    <col min="1" max="2" width="2.7109375" style="1" customWidth="1"/>
    <col min="3" max="3" width="6.28515625" style="1" bestFit="1" customWidth="1"/>
    <col min="4" max="4" width="6.28515625" style="1" customWidth="1"/>
    <col min="5" max="5" width="33.7109375" style="1" customWidth="1"/>
    <col min="6" max="6" width="16.5703125" style="2" customWidth="1"/>
    <col min="7" max="7" width="17.28515625" style="3" customWidth="1"/>
    <col min="8" max="8" width="15.28515625" style="3" customWidth="1"/>
    <col min="9" max="9" width="17.5703125" style="3" customWidth="1"/>
    <col min="10" max="10" width="17.85546875" style="3" customWidth="1"/>
    <col min="11" max="11" width="16.140625" style="3" customWidth="1"/>
    <col min="12" max="12" width="19" style="3" customWidth="1"/>
    <col min="13" max="13" width="16.7109375" style="3" customWidth="1"/>
    <col min="14" max="14" width="21.5703125" style="3" customWidth="1"/>
    <col min="15" max="16" width="15.85546875" style="1" customWidth="1"/>
    <col min="17" max="17" width="14.28515625" style="4" customWidth="1"/>
    <col min="18" max="18" width="15.85546875" style="4" customWidth="1"/>
    <col min="19" max="19" width="22.140625" style="4" customWidth="1"/>
    <col min="20" max="20" width="39" style="4" customWidth="1"/>
    <col min="21" max="58" width="2.28515625" style="4" customWidth="1"/>
    <col min="59" max="59" width="18.42578125" style="1" customWidth="1"/>
    <col min="60" max="16384" width="9.140625" style="1"/>
  </cols>
  <sheetData>
    <row r="2" spans="3:20" ht="21.75" x14ac:dyDescent="0.4">
      <c r="D2" s="96" t="s">
        <v>82</v>
      </c>
      <c r="E2" s="96"/>
      <c r="F2" s="96"/>
      <c r="G2" s="96"/>
      <c r="H2" s="96"/>
      <c r="I2" s="96"/>
      <c r="J2" s="96"/>
      <c r="K2" s="96"/>
      <c r="L2" s="96"/>
      <c r="M2" s="96"/>
      <c r="N2" s="96"/>
      <c r="O2" s="96"/>
      <c r="P2" s="96"/>
      <c r="Q2" s="96"/>
      <c r="R2" s="96"/>
      <c r="S2" s="96"/>
      <c r="T2" s="96"/>
    </row>
    <row r="3" spans="3:20" x14ac:dyDescent="0.4">
      <c r="D3" s="87" t="s">
        <v>83</v>
      </c>
      <c r="E3" s="87"/>
      <c r="F3" s="87"/>
      <c r="G3" s="87"/>
      <c r="H3" s="87"/>
      <c r="I3" s="87"/>
      <c r="J3" s="87"/>
      <c r="K3" s="87"/>
      <c r="L3" s="97"/>
      <c r="M3" s="97"/>
      <c r="N3" s="97"/>
      <c r="O3" s="97"/>
      <c r="P3" s="97"/>
      <c r="Q3" s="97"/>
      <c r="R3" s="97"/>
      <c r="S3" s="97"/>
      <c r="T3" s="50"/>
    </row>
    <row r="4" spans="3:20" x14ac:dyDescent="0.4">
      <c r="D4" s="98" t="s">
        <v>85</v>
      </c>
      <c r="E4" s="87"/>
      <c r="F4" s="87"/>
      <c r="G4" s="87"/>
      <c r="H4" s="87"/>
      <c r="I4" s="87"/>
      <c r="J4" s="87"/>
      <c r="K4" s="87"/>
      <c r="L4" s="87"/>
      <c r="M4" s="87"/>
      <c r="N4" s="87"/>
      <c r="O4" s="87"/>
      <c r="P4" s="87"/>
      <c r="Q4" s="87"/>
      <c r="R4" s="87"/>
      <c r="S4" s="87"/>
      <c r="T4" s="87"/>
    </row>
    <row r="5" spans="3:20" x14ac:dyDescent="0.4">
      <c r="D5" s="84" t="s">
        <v>86</v>
      </c>
      <c r="E5" s="85"/>
      <c r="F5" s="85"/>
      <c r="G5" s="85"/>
      <c r="H5" s="85"/>
      <c r="I5" s="85"/>
      <c r="J5" s="85"/>
      <c r="K5" s="85"/>
      <c r="L5" s="85"/>
      <c r="M5" s="85"/>
      <c r="N5" s="85"/>
      <c r="O5" s="85"/>
      <c r="P5" s="85"/>
      <c r="Q5" s="85"/>
      <c r="R5" s="85"/>
      <c r="S5" s="85"/>
      <c r="T5" s="85"/>
    </row>
    <row r="6" spans="3:20" x14ac:dyDescent="0.4">
      <c r="D6" s="86" t="s">
        <v>89</v>
      </c>
      <c r="E6" s="87"/>
      <c r="F6" s="87"/>
      <c r="G6" s="87"/>
      <c r="H6" s="87"/>
      <c r="I6" s="87"/>
      <c r="J6" s="87"/>
      <c r="K6" s="87"/>
      <c r="L6" s="51"/>
      <c r="M6" s="51"/>
      <c r="N6" s="51"/>
      <c r="O6" s="52"/>
      <c r="P6" s="52"/>
      <c r="Q6" s="52"/>
      <c r="R6" s="52"/>
      <c r="S6" s="51"/>
      <c r="T6" s="53"/>
    </row>
    <row r="7" spans="3:20" s="5" customFormat="1" ht="56.25" customHeight="1" x14ac:dyDescent="0.3">
      <c r="C7" s="94" t="s">
        <v>0</v>
      </c>
      <c r="D7" s="54"/>
      <c r="E7" s="95" t="s">
        <v>1</v>
      </c>
      <c r="F7" s="95" t="s">
        <v>61</v>
      </c>
      <c r="G7" s="95" t="s">
        <v>62</v>
      </c>
      <c r="H7" s="95" t="s">
        <v>3</v>
      </c>
      <c r="I7" s="95"/>
      <c r="J7" s="95" t="s">
        <v>84</v>
      </c>
      <c r="K7" s="95" t="s">
        <v>2</v>
      </c>
      <c r="L7" s="74" t="s">
        <v>64</v>
      </c>
      <c r="M7" s="74" t="s">
        <v>65</v>
      </c>
      <c r="N7" s="74" t="s">
        <v>66</v>
      </c>
      <c r="O7" s="74" t="s">
        <v>67</v>
      </c>
      <c r="P7" s="74" t="s">
        <v>68</v>
      </c>
      <c r="Q7" s="74" t="s">
        <v>69</v>
      </c>
      <c r="R7" s="74" t="s">
        <v>70</v>
      </c>
      <c r="S7" s="74" t="s">
        <v>71</v>
      </c>
      <c r="T7" s="74" t="s">
        <v>72</v>
      </c>
    </row>
    <row r="8" spans="3:20" s="5" customFormat="1" ht="30" x14ac:dyDescent="0.3">
      <c r="C8" s="94"/>
      <c r="D8" s="54"/>
      <c r="E8" s="95"/>
      <c r="F8" s="95"/>
      <c r="G8" s="95"/>
      <c r="H8" s="60" t="s">
        <v>4</v>
      </c>
      <c r="I8" s="60" t="s">
        <v>5</v>
      </c>
      <c r="J8" s="95"/>
      <c r="K8" s="95"/>
      <c r="L8" s="74"/>
      <c r="M8" s="74"/>
      <c r="N8" s="74"/>
      <c r="O8" s="74"/>
      <c r="P8" s="74"/>
      <c r="Q8" s="74"/>
      <c r="R8" s="74"/>
      <c r="S8" s="74"/>
      <c r="T8" s="74"/>
    </row>
    <row r="9" spans="3:20" s="5" customFormat="1" ht="5.25" customHeight="1" x14ac:dyDescent="0.3">
      <c r="C9" s="56"/>
      <c r="D9" s="57"/>
      <c r="E9" s="58"/>
      <c r="F9" s="55"/>
      <c r="G9" s="55"/>
      <c r="H9" s="55"/>
      <c r="I9" s="55"/>
      <c r="J9" s="55"/>
      <c r="K9" s="55"/>
      <c r="L9" s="59"/>
      <c r="M9" s="59"/>
      <c r="N9" s="59"/>
      <c r="O9" s="59"/>
      <c r="P9" s="59"/>
      <c r="Q9" s="59"/>
      <c r="R9" s="59"/>
      <c r="S9" s="59"/>
      <c r="T9" s="59"/>
    </row>
    <row r="10" spans="3:20" s="5" customFormat="1" ht="28.5" x14ac:dyDescent="0.3">
      <c r="C10" s="6">
        <v>1</v>
      </c>
      <c r="D10" s="7">
        <v>1</v>
      </c>
      <c r="E10" s="8" t="s">
        <v>15</v>
      </c>
      <c r="F10" s="9">
        <f>SUM(F11:F15)</f>
        <v>17500</v>
      </c>
      <c r="G10" s="10">
        <f>SUM(G11:G15)</f>
        <v>8500</v>
      </c>
      <c r="H10" s="11"/>
      <c r="I10" s="11"/>
      <c r="J10" s="11"/>
      <c r="K10" s="11"/>
      <c r="L10" s="12"/>
      <c r="M10" s="12"/>
      <c r="N10" s="13"/>
      <c r="O10" s="13"/>
      <c r="P10" s="13"/>
      <c r="Q10" s="13"/>
      <c r="R10" s="13"/>
      <c r="S10" s="13"/>
      <c r="T10" s="13"/>
    </row>
    <row r="11" spans="3:20" s="5" customFormat="1" ht="85.5" x14ac:dyDescent="0.3">
      <c r="C11" s="14" t="s">
        <v>8</v>
      </c>
      <c r="D11" s="14"/>
      <c r="E11" s="100" t="s">
        <v>26</v>
      </c>
      <c r="F11" s="15">
        <v>7500</v>
      </c>
      <c r="G11" s="16"/>
      <c r="H11" s="17">
        <v>1</v>
      </c>
      <c r="I11" s="17" t="s">
        <v>49</v>
      </c>
      <c r="J11" s="18" t="s">
        <v>53</v>
      </c>
      <c r="K11" s="18" t="s">
        <v>6</v>
      </c>
      <c r="L11" s="19" t="s">
        <v>60</v>
      </c>
      <c r="M11" s="19" t="s">
        <v>76</v>
      </c>
      <c r="N11" s="20" t="s">
        <v>63</v>
      </c>
      <c r="O11" s="20" t="s">
        <v>73</v>
      </c>
      <c r="P11" s="20" t="s">
        <v>73</v>
      </c>
      <c r="Q11" s="19" t="s">
        <v>73</v>
      </c>
      <c r="R11" s="29">
        <v>10000</v>
      </c>
      <c r="S11" s="20" t="s">
        <v>87</v>
      </c>
      <c r="T11" s="20"/>
    </row>
    <row r="12" spans="3:20" s="5" customFormat="1" ht="42.75" x14ac:dyDescent="0.3">
      <c r="C12" s="14" t="s">
        <v>9</v>
      </c>
      <c r="D12" s="14"/>
      <c r="E12" s="100" t="s">
        <v>27</v>
      </c>
      <c r="F12" s="15">
        <v>5000</v>
      </c>
      <c r="G12" s="16"/>
      <c r="H12" s="17">
        <v>1</v>
      </c>
      <c r="I12" s="17" t="s">
        <v>49</v>
      </c>
      <c r="J12" s="18" t="s">
        <v>53</v>
      </c>
      <c r="K12" s="18" t="s">
        <v>6</v>
      </c>
      <c r="L12" s="19" t="s">
        <v>60</v>
      </c>
      <c r="M12" s="19" t="s">
        <v>76</v>
      </c>
      <c r="N12" s="20" t="s">
        <v>63</v>
      </c>
      <c r="O12" s="20" t="s">
        <v>73</v>
      </c>
      <c r="P12" s="20" t="s">
        <v>73</v>
      </c>
      <c r="Q12" s="19" t="s">
        <v>73</v>
      </c>
      <c r="R12" s="29">
        <v>7500</v>
      </c>
      <c r="S12" s="20" t="s">
        <v>87</v>
      </c>
      <c r="T12" s="20"/>
    </row>
    <row r="13" spans="3:20" s="5" customFormat="1" ht="71.25" x14ac:dyDescent="0.3">
      <c r="C13" s="14" t="s">
        <v>10</v>
      </c>
      <c r="D13" s="14"/>
      <c r="E13" s="99" t="s">
        <v>28</v>
      </c>
      <c r="F13" s="15">
        <v>5000</v>
      </c>
      <c r="G13" s="16"/>
      <c r="H13" s="17">
        <v>1</v>
      </c>
      <c r="I13" s="17" t="s">
        <v>49</v>
      </c>
      <c r="J13" s="22" t="s">
        <v>55</v>
      </c>
      <c r="K13" s="18" t="s">
        <v>6</v>
      </c>
      <c r="L13" s="23" t="s">
        <v>60</v>
      </c>
      <c r="M13" s="19" t="s">
        <v>76</v>
      </c>
      <c r="N13" s="20" t="s">
        <v>63</v>
      </c>
      <c r="O13" s="20" t="s">
        <v>73</v>
      </c>
      <c r="P13" s="20" t="s">
        <v>73</v>
      </c>
      <c r="Q13" s="19" t="s">
        <v>73</v>
      </c>
      <c r="R13" s="29">
        <v>5000</v>
      </c>
      <c r="S13" s="20" t="s">
        <v>87</v>
      </c>
      <c r="T13" s="20"/>
    </row>
    <row r="14" spans="3:20" s="5" customFormat="1" ht="57" x14ac:dyDescent="0.3">
      <c r="C14" s="14" t="s">
        <v>57</v>
      </c>
      <c r="D14" s="14"/>
      <c r="E14" s="99" t="s">
        <v>56</v>
      </c>
      <c r="F14" s="15"/>
      <c r="G14" s="16">
        <v>3500</v>
      </c>
      <c r="H14" s="17" t="s">
        <v>49</v>
      </c>
      <c r="I14" s="17">
        <v>1</v>
      </c>
      <c r="J14" s="22" t="s">
        <v>73</v>
      </c>
      <c r="K14" s="22" t="s">
        <v>73</v>
      </c>
      <c r="L14" s="23">
        <v>42278</v>
      </c>
      <c r="M14" s="19" t="s">
        <v>76</v>
      </c>
      <c r="N14" s="20" t="s">
        <v>22</v>
      </c>
      <c r="O14" s="70">
        <v>42309</v>
      </c>
      <c r="P14" s="70">
        <v>42338</v>
      </c>
      <c r="Q14" s="19" t="s">
        <v>73</v>
      </c>
      <c r="R14" s="29">
        <v>3500</v>
      </c>
      <c r="S14" s="20" t="s">
        <v>87</v>
      </c>
      <c r="T14" s="20"/>
    </row>
    <row r="15" spans="3:20" s="5" customFormat="1" ht="71.25" x14ac:dyDescent="0.3">
      <c r="C15" s="14" t="s">
        <v>48</v>
      </c>
      <c r="D15" s="14"/>
      <c r="E15" s="99" t="s">
        <v>50</v>
      </c>
      <c r="F15" s="15"/>
      <c r="G15" s="16">
        <v>5000</v>
      </c>
      <c r="H15" s="17" t="s">
        <v>49</v>
      </c>
      <c r="I15" s="17">
        <v>1</v>
      </c>
      <c r="J15" s="22" t="s">
        <v>73</v>
      </c>
      <c r="K15" s="22" t="s">
        <v>73</v>
      </c>
      <c r="L15" s="19">
        <v>42522</v>
      </c>
      <c r="M15" s="19" t="s">
        <v>76</v>
      </c>
      <c r="N15" s="20" t="s">
        <v>24</v>
      </c>
      <c r="O15" s="70">
        <v>42286</v>
      </c>
      <c r="P15" s="20" t="s">
        <v>73</v>
      </c>
      <c r="Q15" s="19" t="s">
        <v>73</v>
      </c>
      <c r="R15" s="29">
        <v>5000</v>
      </c>
      <c r="S15" s="20" t="s">
        <v>91</v>
      </c>
      <c r="T15" s="20"/>
    </row>
    <row r="16" spans="3:20" s="5" customFormat="1" ht="21" customHeight="1" x14ac:dyDescent="0.3">
      <c r="C16" s="24">
        <v>2</v>
      </c>
      <c r="D16" s="25">
        <v>2</v>
      </c>
      <c r="E16" s="26" t="s">
        <v>16</v>
      </c>
      <c r="F16" s="9">
        <f>SUM(F17:F19)</f>
        <v>15000</v>
      </c>
      <c r="G16" s="10">
        <v>15000</v>
      </c>
      <c r="H16" s="11"/>
      <c r="I16" s="11"/>
      <c r="J16" s="11"/>
      <c r="K16" s="11"/>
      <c r="L16" s="12"/>
      <c r="M16" s="12"/>
      <c r="N16" s="13"/>
      <c r="O16" s="13"/>
      <c r="P16" s="13"/>
      <c r="Q16" s="13"/>
      <c r="R16" s="13"/>
      <c r="S16" s="13"/>
      <c r="T16" s="13"/>
    </row>
    <row r="17" spans="3:20" s="5" customFormat="1" ht="42.75" x14ac:dyDescent="0.3">
      <c r="C17" s="21" t="s">
        <v>11</v>
      </c>
      <c r="D17" s="21"/>
      <c r="E17" s="99" t="s">
        <v>29</v>
      </c>
      <c r="F17" s="15">
        <v>7500</v>
      </c>
      <c r="G17" s="16"/>
      <c r="H17" s="17">
        <v>1</v>
      </c>
      <c r="I17" s="17" t="s">
        <v>49</v>
      </c>
      <c r="J17" s="22" t="s">
        <v>54</v>
      </c>
      <c r="K17" s="18" t="s">
        <v>6</v>
      </c>
      <c r="L17" s="19">
        <v>43009</v>
      </c>
      <c r="M17" s="19" t="s">
        <v>76</v>
      </c>
      <c r="N17" s="20" t="s">
        <v>25</v>
      </c>
      <c r="O17" s="70" t="s">
        <v>91</v>
      </c>
      <c r="P17" s="20" t="s">
        <v>91</v>
      </c>
      <c r="Q17" s="19" t="s">
        <v>73</v>
      </c>
      <c r="R17" s="29">
        <v>7500</v>
      </c>
      <c r="S17" s="20" t="s">
        <v>91</v>
      </c>
      <c r="T17" s="20"/>
    </row>
    <row r="18" spans="3:20" s="5" customFormat="1" ht="28.5" customHeight="1" x14ac:dyDescent="0.3">
      <c r="C18" s="21" t="s">
        <v>31</v>
      </c>
      <c r="D18" s="21"/>
      <c r="E18" s="99" t="s">
        <v>30</v>
      </c>
      <c r="F18" s="15">
        <v>7500</v>
      </c>
      <c r="G18" s="16"/>
      <c r="H18" s="17">
        <v>1</v>
      </c>
      <c r="I18" s="17" t="s">
        <v>49</v>
      </c>
      <c r="J18" s="22" t="s">
        <v>54</v>
      </c>
      <c r="K18" s="18" t="s">
        <v>6</v>
      </c>
      <c r="L18" s="19">
        <v>42795</v>
      </c>
      <c r="M18" s="19" t="s">
        <v>76</v>
      </c>
      <c r="N18" s="20" t="s">
        <v>25</v>
      </c>
      <c r="O18" s="20" t="s">
        <v>91</v>
      </c>
      <c r="P18" s="20" t="s">
        <v>91</v>
      </c>
      <c r="Q18" s="19" t="s">
        <v>73</v>
      </c>
      <c r="R18" s="29">
        <v>7500</v>
      </c>
      <c r="S18" s="20" t="s">
        <v>91</v>
      </c>
      <c r="T18" s="20"/>
    </row>
    <row r="19" spans="3:20" s="5" customFormat="1" ht="154.5" customHeight="1" x14ac:dyDescent="0.3">
      <c r="C19" s="21" t="s">
        <v>51</v>
      </c>
      <c r="D19" s="21"/>
      <c r="E19" s="99" t="s">
        <v>52</v>
      </c>
      <c r="F19" s="15"/>
      <c r="G19" s="16">
        <v>15000</v>
      </c>
      <c r="H19" s="17" t="s">
        <v>49</v>
      </c>
      <c r="I19" s="17">
        <v>1</v>
      </c>
      <c r="J19" s="18" t="s">
        <v>73</v>
      </c>
      <c r="K19" s="23">
        <v>42370</v>
      </c>
      <c r="L19" s="71" t="s">
        <v>60</v>
      </c>
      <c r="M19" s="19" t="s">
        <v>76</v>
      </c>
      <c r="N19" s="20" t="s">
        <v>23</v>
      </c>
      <c r="O19" s="70">
        <v>42104</v>
      </c>
      <c r="P19" s="19">
        <v>42370</v>
      </c>
      <c r="Q19" s="19" t="s">
        <v>73</v>
      </c>
      <c r="R19" s="29">
        <v>15000</v>
      </c>
      <c r="S19" s="20" t="s">
        <v>92</v>
      </c>
      <c r="T19" s="20" t="s">
        <v>93</v>
      </c>
    </row>
    <row r="20" spans="3:20" s="5" customFormat="1" ht="28.5" x14ac:dyDescent="0.3">
      <c r="C20" s="6">
        <v>3</v>
      </c>
      <c r="D20" s="7">
        <v>3</v>
      </c>
      <c r="E20" s="8" t="s">
        <v>17</v>
      </c>
      <c r="F20" s="9">
        <f>SUM(F21:F25)</f>
        <v>45000</v>
      </c>
      <c r="G20" s="27"/>
      <c r="H20" s="28"/>
      <c r="I20" s="28"/>
      <c r="J20" s="11"/>
      <c r="K20" s="11"/>
      <c r="L20" s="12"/>
      <c r="M20" s="12"/>
      <c r="N20" s="13"/>
      <c r="O20" s="13"/>
      <c r="P20" s="13"/>
      <c r="Q20" s="13"/>
      <c r="R20" s="13"/>
      <c r="S20" s="13"/>
      <c r="T20" s="13"/>
    </row>
    <row r="21" spans="3:20" s="5" customFormat="1" ht="85.5" x14ac:dyDescent="0.3">
      <c r="C21" s="14" t="s">
        <v>12</v>
      </c>
      <c r="D21" s="14"/>
      <c r="E21" s="100" t="s">
        <v>33</v>
      </c>
      <c r="F21" s="15">
        <v>10000</v>
      </c>
      <c r="G21" s="16"/>
      <c r="H21" s="17">
        <v>1</v>
      </c>
      <c r="I21" s="17" t="s">
        <v>49</v>
      </c>
      <c r="J21" s="22" t="s">
        <v>55</v>
      </c>
      <c r="K21" s="18" t="s">
        <v>6</v>
      </c>
      <c r="L21" s="23">
        <v>42095</v>
      </c>
      <c r="M21" s="19" t="s">
        <v>76</v>
      </c>
      <c r="N21" s="20" t="s">
        <v>22</v>
      </c>
      <c r="O21" s="19">
        <v>42064</v>
      </c>
      <c r="P21" s="20" t="s">
        <v>73</v>
      </c>
      <c r="Q21" s="19" t="s">
        <v>73</v>
      </c>
      <c r="R21" s="29">
        <v>10000</v>
      </c>
      <c r="S21" s="20" t="s">
        <v>92</v>
      </c>
      <c r="T21" s="20"/>
    </row>
    <row r="22" spans="3:20" s="5" customFormat="1" ht="85.5" x14ac:dyDescent="0.3">
      <c r="C22" s="14" t="s">
        <v>13</v>
      </c>
      <c r="D22" s="14"/>
      <c r="E22" s="100" t="s">
        <v>32</v>
      </c>
      <c r="F22" s="15">
        <v>10000</v>
      </c>
      <c r="G22" s="29"/>
      <c r="H22" s="17">
        <v>1</v>
      </c>
      <c r="I22" s="17" t="s">
        <v>49</v>
      </c>
      <c r="J22" s="18" t="s">
        <v>53</v>
      </c>
      <c r="K22" s="18" t="s">
        <v>6</v>
      </c>
      <c r="L22" s="72">
        <v>42156</v>
      </c>
      <c r="M22" s="71" t="s">
        <v>76</v>
      </c>
      <c r="N22" s="20" t="s">
        <v>63</v>
      </c>
      <c r="O22" s="70">
        <v>42156</v>
      </c>
      <c r="P22" s="20" t="s">
        <v>73</v>
      </c>
      <c r="Q22" s="19" t="s">
        <v>73</v>
      </c>
      <c r="R22" s="29">
        <v>10000</v>
      </c>
      <c r="S22" s="20" t="s">
        <v>92</v>
      </c>
      <c r="T22" s="20" t="s">
        <v>99</v>
      </c>
    </row>
    <row r="23" spans="3:20" s="5" customFormat="1" ht="57" x14ac:dyDescent="0.3">
      <c r="C23" s="14" t="s">
        <v>58</v>
      </c>
      <c r="D23" s="14"/>
      <c r="E23" s="100" t="s">
        <v>34</v>
      </c>
      <c r="F23" s="15">
        <v>10000</v>
      </c>
      <c r="G23" s="16"/>
      <c r="H23" s="17">
        <v>1</v>
      </c>
      <c r="I23" s="17" t="s">
        <v>49</v>
      </c>
      <c r="J23" s="18" t="s">
        <v>53</v>
      </c>
      <c r="K23" s="18" t="s">
        <v>6</v>
      </c>
      <c r="L23" s="23">
        <v>42095</v>
      </c>
      <c r="M23" s="19" t="s">
        <v>76</v>
      </c>
      <c r="N23" s="20" t="s">
        <v>23</v>
      </c>
      <c r="O23" s="70">
        <v>41508</v>
      </c>
      <c r="P23" s="19">
        <v>42103</v>
      </c>
      <c r="Q23" s="19" t="s">
        <v>73</v>
      </c>
      <c r="R23" s="29">
        <v>10000</v>
      </c>
      <c r="S23" s="20" t="s">
        <v>92</v>
      </c>
      <c r="T23" s="20" t="s">
        <v>94</v>
      </c>
    </row>
    <row r="24" spans="3:20" s="5" customFormat="1" ht="171" x14ac:dyDescent="0.3">
      <c r="C24" s="14" t="s">
        <v>36</v>
      </c>
      <c r="D24" s="14"/>
      <c r="E24" s="100" t="s">
        <v>35</v>
      </c>
      <c r="F24" s="15">
        <v>7500</v>
      </c>
      <c r="G24" s="16"/>
      <c r="H24" s="17">
        <v>1</v>
      </c>
      <c r="I24" s="17" t="s">
        <v>49</v>
      </c>
      <c r="J24" s="18" t="s">
        <v>53</v>
      </c>
      <c r="K24" s="18" t="s">
        <v>6</v>
      </c>
      <c r="L24" s="23">
        <v>42186</v>
      </c>
      <c r="M24" s="19" t="s">
        <v>76</v>
      </c>
      <c r="N24" s="20" t="s">
        <v>23</v>
      </c>
      <c r="O24" s="70">
        <v>41508</v>
      </c>
      <c r="P24" s="19">
        <v>42103</v>
      </c>
      <c r="Q24" s="19" t="s">
        <v>73</v>
      </c>
      <c r="R24" s="29">
        <v>10000</v>
      </c>
      <c r="S24" s="20" t="s">
        <v>92</v>
      </c>
      <c r="T24" s="73" t="s">
        <v>96</v>
      </c>
    </row>
    <row r="25" spans="3:20" s="5" customFormat="1" ht="142.5" x14ac:dyDescent="0.3">
      <c r="C25" s="14" t="s">
        <v>59</v>
      </c>
      <c r="D25" s="14"/>
      <c r="E25" s="100" t="s">
        <v>37</v>
      </c>
      <c r="F25" s="15">
        <v>7500</v>
      </c>
      <c r="G25" s="16"/>
      <c r="H25" s="17">
        <v>1</v>
      </c>
      <c r="I25" s="17" t="s">
        <v>49</v>
      </c>
      <c r="J25" s="18" t="s">
        <v>53</v>
      </c>
      <c r="K25" s="18" t="s">
        <v>6</v>
      </c>
      <c r="L25" s="23">
        <v>42186</v>
      </c>
      <c r="M25" s="19" t="s">
        <v>76</v>
      </c>
      <c r="N25" s="20" t="s">
        <v>23</v>
      </c>
      <c r="O25" s="70">
        <v>41508</v>
      </c>
      <c r="P25" s="19">
        <v>42103</v>
      </c>
      <c r="Q25" s="19" t="s">
        <v>73</v>
      </c>
      <c r="R25" s="29">
        <v>10000</v>
      </c>
      <c r="S25" s="20" t="s">
        <v>92</v>
      </c>
      <c r="T25" s="20" t="s">
        <v>95</v>
      </c>
    </row>
    <row r="26" spans="3:20" s="5" customFormat="1" ht="28.5" x14ac:dyDescent="0.3">
      <c r="C26" s="6">
        <v>4</v>
      </c>
      <c r="D26" s="7">
        <v>4</v>
      </c>
      <c r="E26" s="8" t="s">
        <v>18</v>
      </c>
      <c r="F26" s="9">
        <f>SUM(F27:F30)</f>
        <v>17500</v>
      </c>
      <c r="G26" s="27"/>
      <c r="H26" s="28"/>
      <c r="I26" s="28"/>
      <c r="J26" s="11"/>
      <c r="K26" s="11"/>
      <c r="L26" s="12"/>
      <c r="M26" s="12"/>
      <c r="N26" s="13"/>
      <c r="O26" s="13"/>
      <c r="P26" s="13"/>
      <c r="Q26" s="13"/>
      <c r="R26" s="13"/>
      <c r="S26" s="13"/>
      <c r="T26" s="13"/>
    </row>
    <row r="27" spans="3:20" s="5" customFormat="1" ht="42.75" x14ac:dyDescent="0.3">
      <c r="C27" s="14" t="s">
        <v>14</v>
      </c>
      <c r="D27" s="14"/>
      <c r="E27" s="100" t="s">
        <v>38</v>
      </c>
      <c r="F27" s="15">
        <v>5000</v>
      </c>
      <c r="G27" s="16"/>
      <c r="H27" s="17">
        <v>1</v>
      </c>
      <c r="I27" s="17" t="s">
        <v>49</v>
      </c>
      <c r="J27" s="22" t="s">
        <v>55</v>
      </c>
      <c r="K27" s="18" t="s">
        <v>6</v>
      </c>
      <c r="L27" s="23">
        <v>42736</v>
      </c>
      <c r="M27" s="19" t="s">
        <v>76</v>
      </c>
      <c r="N27" s="20" t="s">
        <v>22</v>
      </c>
      <c r="O27" s="70" t="s">
        <v>91</v>
      </c>
      <c r="P27" s="20" t="s">
        <v>91</v>
      </c>
      <c r="Q27" s="19" t="s">
        <v>73</v>
      </c>
      <c r="R27" s="29">
        <v>5000</v>
      </c>
      <c r="S27" s="20" t="s">
        <v>91</v>
      </c>
      <c r="T27" s="20"/>
    </row>
    <row r="28" spans="3:20" s="5" customFormat="1" ht="57" x14ac:dyDescent="0.3">
      <c r="C28" s="14" t="s">
        <v>43</v>
      </c>
      <c r="D28" s="14"/>
      <c r="E28" s="100" t="s">
        <v>39</v>
      </c>
      <c r="F28" s="15">
        <v>5000</v>
      </c>
      <c r="G28" s="16"/>
      <c r="H28" s="17">
        <v>1</v>
      </c>
      <c r="I28" s="17" t="s">
        <v>49</v>
      </c>
      <c r="J28" s="22" t="s">
        <v>55</v>
      </c>
      <c r="K28" s="18" t="s">
        <v>6</v>
      </c>
      <c r="L28" s="23">
        <v>42736</v>
      </c>
      <c r="M28" s="19" t="s">
        <v>76</v>
      </c>
      <c r="N28" s="20" t="s">
        <v>22</v>
      </c>
      <c r="O28" s="70" t="s">
        <v>91</v>
      </c>
      <c r="P28" s="20" t="s">
        <v>91</v>
      </c>
      <c r="Q28" s="19" t="s">
        <v>73</v>
      </c>
      <c r="R28" s="29">
        <v>5000</v>
      </c>
      <c r="S28" s="20" t="s">
        <v>91</v>
      </c>
      <c r="T28" s="20"/>
    </row>
    <row r="29" spans="3:20" s="5" customFormat="1" ht="28.5" x14ac:dyDescent="0.3">
      <c r="C29" s="14" t="s">
        <v>42</v>
      </c>
      <c r="D29" s="14"/>
      <c r="E29" s="100" t="s">
        <v>40</v>
      </c>
      <c r="F29" s="15">
        <v>2500</v>
      </c>
      <c r="G29" s="16"/>
      <c r="H29" s="17">
        <v>1</v>
      </c>
      <c r="I29" s="17" t="s">
        <v>49</v>
      </c>
      <c r="J29" s="22" t="s">
        <v>55</v>
      </c>
      <c r="K29" s="18" t="s">
        <v>6</v>
      </c>
      <c r="L29" s="23">
        <v>42736</v>
      </c>
      <c r="M29" s="19" t="s">
        <v>76</v>
      </c>
      <c r="N29" s="20" t="s">
        <v>22</v>
      </c>
      <c r="O29" s="70" t="s">
        <v>91</v>
      </c>
      <c r="P29" s="20" t="s">
        <v>91</v>
      </c>
      <c r="Q29" s="19" t="s">
        <v>73</v>
      </c>
      <c r="R29" s="29">
        <v>2500</v>
      </c>
      <c r="S29" s="20" t="s">
        <v>91</v>
      </c>
      <c r="T29" s="20"/>
    </row>
    <row r="30" spans="3:20" s="5" customFormat="1" ht="42.75" x14ac:dyDescent="0.3">
      <c r="C30" s="14" t="s">
        <v>44</v>
      </c>
      <c r="D30" s="14"/>
      <c r="E30" s="100" t="s">
        <v>41</v>
      </c>
      <c r="F30" s="15">
        <v>5000</v>
      </c>
      <c r="G30" s="16"/>
      <c r="H30" s="17">
        <v>1</v>
      </c>
      <c r="I30" s="17" t="s">
        <v>49</v>
      </c>
      <c r="J30" s="22" t="s">
        <v>55</v>
      </c>
      <c r="K30" s="18" t="s">
        <v>6</v>
      </c>
      <c r="L30" s="23">
        <v>42736</v>
      </c>
      <c r="M30" s="19" t="s">
        <v>76</v>
      </c>
      <c r="N30" s="20" t="s">
        <v>22</v>
      </c>
      <c r="O30" s="70" t="s">
        <v>91</v>
      </c>
      <c r="P30" s="20" t="s">
        <v>91</v>
      </c>
      <c r="Q30" s="19" t="s">
        <v>73</v>
      </c>
      <c r="R30" s="29">
        <v>5000</v>
      </c>
      <c r="S30" s="20" t="s">
        <v>91</v>
      </c>
      <c r="T30" s="20"/>
    </row>
    <row r="31" spans="3:20" s="5" customFormat="1" ht="28.5" x14ac:dyDescent="0.3">
      <c r="C31" s="6">
        <v>5</v>
      </c>
      <c r="D31" s="7">
        <v>5</v>
      </c>
      <c r="E31" s="8" t="s">
        <v>19</v>
      </c>
      <c r="F31" s="9">
        <f>SUM(F32:F32)</f>
        <v>30000</v>
      </c>
      <c r="G31" s="27"/>
      <c r="H31" s="28"/>
      <c r="I31" s="28"/>
      <c r="J31" s="11"/>
      <c r="K31" s="11"/>
      <c r="L31" s="12"/>
      <c r="M31" s="12"/>
      <c r="N31" s="13"/>
      <c r="O31" s="13"/>
      <c r="P31" s="13"/>
      <c r="Q31" s="13"/>
      <c r="R31" s="13"/>
      <c r="S31" s="13"/>
      <c r="T31" s="13"/>
    </row>
    <row r="32" spans="3:20" s="5" customFormat="1" ht="156.75" x14ac:dyDescent="0.3">
      <c r="C32" s="14" t="s">
        <v>20</v>
      </c>
      <c r="D32" s="14"/>
      <c r="E32" s="100" t="s">
        <v>45</v>
      </c>
      <c r="F32" s="15">
        <v>30000</v>
      </c>
      <c r="G32" s="16"/>
      <c r="H32" s="17">
        <v>1</v>
      </c>
      <c r="I32" s="17" t="s">
        <v>49</v>
      </c>
      <c r="J32" s="18" t="s">
        <v>53</v>
      </c>
      <c r="K32" s="18" t="s">
        <v>6</v>
      </c>
      <c r="L32" s="23">
        <v>43221</v>
      </c>
      <c r="M32" s="19" t="s">
        <v>76</v>
      </c>
      <c r="N32" s="20" t="s">
        <v>90</v>
      </c>
      <c r="O32" s="20" t="s">
        <v>91</v>
      </c>
      <c r="P32" s="20" t="s">
        <v>91</v>
      </c>
      <c r="Q32" s="19" t="s">
        <v>73</v>
      </c>
      <c r="R32" s="29">
        <v>30000</v>
      </c>
      <c r="S32" s="20" t="s">
        <v>91</v>
      </c>
      <c r="T32" s="20"/>
    </row>
    <row r="33" spans="2:20" s="5" customFormat="1" ht="42.75" x14ac:dyDescent="0.3">
      <c r="C33" s="6">
        <v>6</v>
      </c>
      <c r="D33" s="7">
        <v>6</v>
      </c>
      <c r="E33" s="8" t="s">
        <v>21</v>
      </c>
      <c r="F33" s="9">
        <v>25000</v>
      </c>
      <c r="G33" s="27"/>
      <c r="H33" s="28"/>
      <c r="I33" s="28"/>
      <c r="J33" s="11"/>
      <c r="K33" s="11"/>
      <c r="L33" s="12"/>
      <c r="M33" s="12"/>
      <c r="N33" s="13"/>
      <c r="O33" s="13"/>
      <c r="P33" s="13"/>
      <c r="Q33" s="13"/>
      <c r="R33" s="13"/>
      <c r="S33" s="13"/>
      <c r="T33" s="13"/>
    </row>
    <row r="34" spans="2:20" s="5" customFormat="1" ht="72" thickBot="1" x14ac:dyDescent="0.35">
      <c r="C34" s="30" t="s">
        <v>47</v>
      </c>
      <c r="D34" s="30"/>
      <c r="E34" s="101" t="s">
        <v>46</v>
      </c>
      <c r="F34" s="31">
        <v>25000</v>
      </c>
      <c r="G34" s="32"/>
      <c r="H34" s="33">
        <v>1</v>
      </c>
      <c r="I34" s="33" t="s">
        <v>49</v>
      </c>
      <c r="J34" s="34" t="s">
        <v>53</v>
      </c>
      <c r="K34" s="34" t="s">
        <v>6</v>
      </c>
      <c r="L34" s="35">
        <v>43221</v>
      </c>
      <c r="M34" s="36" t="s">
        <v>76</v>
      </c>
      <c r="N34" s="37" t="s">
        <v>77</v>
      </c>
      <c r="O34" s="37" t="s">
        <v>74</v>
      </c>
      <c r="P34" s="37" t="s">
        <v>75</v>
      </c>
      <c r="Q34" s="36" t="s">
        <v>73</v>
      </c>
      <c r="R34" s="69">
        <v>25000</v>
      </c>
      <c r="S34" s="37" t="s">
        <v>87</v>
      </c>
      <c r="T34" s="37"/>
    </row>
    <row r="35" spans="2:20" s="5" customFormat="1" ht="28.5" customHeight="1" x14ac:dyDescent="0.3">
      <c r="C35" s="88" t="s">
        <v>7</v>
      </c>
      <c r="D35" s="89"/>
      <c r="E35" s="89"/>
      <c r="F35" s="92">
        <f>+F33+F31+F20+F16+F10+F26</f>
        <v>150000</v>
      </c>
      <c r="G35" s="92">
        <f>+G33+G31+G20+G16+G10+G26</f>
        <v>23500</v>
      </c>
      <c r="H35" s="67"/>
      <c r="I35" s="38"/>
      <c r="J35" s="38"/>
      <c r="K35" s="39"/>
      <c r="L35" s="61" t="s">
        <v>97</v>
      </c>
      <c r="M35" s="62"/>
      <c r="N35" s="62"/>
      <c r="O35" s="62"/>
      <c r="P35" s="62"/>
      <c r="Q35" s="62"/>
      <c r="R35" s="62"/>
      <c r="S35" s="62"/>
      <c r="T35" s="63"/>
    </row>
    <row r="36" spans="2:20" s="5" customFormat="1" ht="22.5" customHeight="1" thickBot="1" x14ac:dyDescent="0.35">
      <c r="C36" s="90"/>
      <c r="D36" s="91"/>
      <c r="E36" s="91"/>
      <c r="F36" s="93"/>
      <c r="G36" s="93"/>
      <c r="H36" s="68"/>
      <c r="I36" s="40"/>
      <c r="J36" s="40"/>
      <c r="K36" s="41"/>
      <c r="L36" s="64" t="s">
        <v>98</v>
      </c>
      <c r="M36" s="65"/>
      <c r="N36" s="65"/>
      <c r="O36" s="65"/>
      <c r="P36" s="65"/>
      <c r="Q36" s="65"/>
      <c r="R36" s="65"/>
      <c r="S36" s="65"/>
      <c r="T36" s="66"/>
    </row>
    <row r="37" spans="2:20" s="5" customFormat="1" ht="6.75" customHeight="1" x14ac:dyDescent="0.3">
      <c r="C37" s="42"/>
      <c r="D37" s="42"/>
      <c r="E37" s="42"/>
      <c r="F37" s="43"/>
      <c r="G37" s="44"/>
      <c r="H37" s="42"/>
      <c r="I37" s="42"/>
      <c r="J37" s="42"/>
      <c r="K37" s="42"/>
      <c r="L37" s="45"/>
      <c r="M37" s="45"/>
      <c r="N37" s="46"/>
      <c r="O37" s="46"/>
      <c r="P37" s="46"/>
      <c r="Q37" s="46"/>
      <c r="R37" s="46"/>
      <c r="S37" s="46"/>
      <c r="T37" s="46"/>
    </row>
    <row r="38" spans="2:20" s="5" customFormat="1" ht="17.25" customHeight="1" x14ac:dyDescent="0.3">
      <c r="C38" s="75" t="s">
        <v>78</v>
      </c>
      <c r="D38" s="75"/>
      <c r="E38" s="75"/>
      <c r="F38" s="75"/>
      <c r="G38" s="75"/>
      <c r="H38" s="75"/>
      <c r="I38" s="75"/>
      <c r="J38" s="75"/>
      <c r="K38" s="75"/>
      <c r="L38" s="75"/>
      <c r="M38" s="75"/>
      <c r="N38" s="75"/>
      <c r="O38" s="75"/>
      <c r="P38" s="75"/>
      <c r="Q38" s="75"/>
      <c r="R38" s="75"/>
      <c r="S38" s="75"/>
      <c r="T38" s="75"/>
    </row>
    <row r="39" spans="2:20" s="5" customFormat="1" ht="35.25" customHeight="1" x14ac:dyDescent="0.3">
      <c r="C39" s="76" t="s">
        <v>88</v>
      </c>
      <c r="D39" s="77"/>
      <c r="E39" s="77"/>
      <c r="F39" s="77"/>
      <c r="G39" s="77"/>
      <c r="H39" s="77"/>
      <c r="I39" s="77"/>
      <c r="J39" s="77"/>
      <c r="K39" s="77"/>
      <c r="L39" s="77"/>
      <c r="M39" s="77"/>
      <c r="N39" s="77"/>
      <c r="O39" s="77"/>
      <c r="P39" s="77"/>
      <c r="Q39" s="77"/>
      <c r="R39" s="77"/>
      <c r="S39" s="77"/>
      <c r="T39" s="78"/>
    </row>
    <row r="40" spans="2:20" s="5" customFormat="1" ht="17.25" customHeight="1" x14ac:dyDescent="0.3">
      <c r="C40" s="79" t="s">
        <v>79</v>
      </c>
      <c r="D40" s="80"/>
      <c r="E40" s="80"/>
      <c r="F40" s="80"/>
      <c r="G40" s="80"/>
      <c r="H40" s="80"/>
      <c r="I40" s="80"/>
      <c r="J40" s="80"/>
      <c r="K40" s="80"/>
      <c r="L40" s="80"/>
      <c r="M40" s="80"/>
      <c r="N40" s="80"/>
      <c r="O40" s="80"/>
      <c r="P40" s="80"/>
      <c r="Q40" s="80"/>
      <c r="R40" s="80"/>
      <c r="S40" s="80"/>
      <c r="T40" s="81"/>
    </row>
    <row r="41" spans="2:20" s="5" customFormat="1" ht="28.5" customHeight="1" x14ac:dyDescent="0.3">
      <c r="B41" s="82" t="s">
        <v>80</v>
      </c>
      <c r="C41" s="82"/>
      <c r="D41" s="82"/>
      <c r="E41" s="82"/>
      <c r="F41" s="82"/>
      <c r="G41" s="82"/>
      <c r="H41" s="82"/>
      <c r="I41" s="82"/>
      <c r="J41" s="82"/>
      <c r="K41" s="82"/>
      <c r="L41" s="82"/>
      <c r="M41" s="82"/>
      <c r="N41" s="82"/>
      <c r="O41" s="82"/>
      <c r="P41" s="82"/>
      <c r="Q41" s="82"/>
      <c r="R41" s="82"/>
      <c r="S41" s="82"/>
      <c r="T41" s="83"/>
    </row>
    <row r="42" spans="2:20" s="5" customFormat="1" ht="28.5" customHeight="1" x14ac:dyDescent="0.3">
      <c r="C42" s="76" t="s">
        <v>81</v>
      </c>
      <c r="D42" s="77"/>
      <c r="E42" s="77"/>
      <c r="F42" s="77"/>
      <c r="G42" s="77"/>
      <c r="H42" s="77"/>
      <c r="I42" s="77"/>
      <c r="J42" s="77"/>
      <c r="K42" s="77"/>
      <c r="L42" s="77"/>
      <c r="M42" s="77"/>
      <c r="N42" s="77"/>
      <c r="O42" s="77"/>
      <c r="P42" s="77"/>
      <c r="Q42" s="77"/>
      <c r="R42" s="77"/>
      <c r="S42" s="77"/>
      <c r="T42" s="78"/>
    </row>
    <row r="43" spans="2:20" s="5" customFormat="1" ht="14.25" x14ac:dyDescent="0.3">
      <c r="C43" s="47"/>
      <c r="D43" s="47"/>
      <c r="F43" s="48"/>
      <c r="G43" s="49"/>
      <c r="H43" s="49"/>
      <c r="I43" s="49"/>
      <c r="J43" s="49"/>
      <c r="K43" s="49"/>
      <c r="L43" s="49"/>
      <c r="M43" s="49"/>
      <c r="N43" s="49"/>
    </row>
  </sheetData>
  <mergeCells count="31">
    <mergeCell ref="D2:T2"/>
    <mergeCell ref="D3:K3"/>
    <mergeCell ref="L3:S3"/>
    <mergeCell ref="D4:K4"/>
    <mergeCell ref="L4:T4"/>
    <mergeCell ref="D5:T5"/>
    <mergeCell ref="D6:K6"/>
    <mergeCell ref="C35:E36"/>
    <mergeCell ref="F35:F36"/>
    <mergeCell ref="G35:G36"/>
    <mergeCell ref="L7:L8"/>
    <mergeCell ref="N7:N8"/>
    <mergeCell ref="C7:C8"/>
    <mergeCell ref="E7:E8"/>
    <mergeCell ref="F7:F8"/>
    <mergeCell ref="J7:J8"/>
    <mergeCell ref="K7:K8"/>
    <mergeCell ref="H7:I7"/>
    <mergeCell ref="G7:G8"/>
    <mergeCell ref="M7:M8"/>
    <mergeCell ref="T7:T8"/>
    <mergeCell ref="C38:T38"/>
    <mergeCell ref="C39:T39"/>
    <mergeCell ref="C40:T40"/>
    <mergeCell ref="B41:T41"/>
    <mergeCell ref="C42:T42"/>
    <mergeCell ref="O7:O8"/>
    <mergeCell ref="P7:P8"/>
    <mergeCell ref="Q7:Q8"/>
    <mergeCell ref="R7:R8"/>
    <mergeCell ref="S7:S8"/>
  </mergeCells>
  <pageMargins left="0.70866141732283472" right="0.70866141732283472" top="0" bottom="0" header="0" footer="0"/>
  <pageSetup scale="5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plan de adquisiciones</vt:lpstr>
    </vt:vector>
  </TitlesOfParts>
  <Company>Inter-American Development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Guillermo Aguilar Ríos</cp:lastModifiedBy>
  <cp:lastPrinted>2016-04-28T20:23:32Z</cp:lastPrinted>
  <dcterms:created xsi:type="dcterms:W3CDTF">2014-05-05T20:35:47Z</dcterms:created>
  <dcterms:modified xsi:type="dcterms:W3CDTF">2016-05-12T17:22:49Z</dcterms:modified>
</cp:coreProperties>
</file>