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05" windowWidth="15255" windowHeight="7440"/>
  </bookViews>
  <sheets>
    <sheet name="Procurment Plan" sheetId="4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49" i="4" l="1"/>
  <c r="J48" i="4"/>
  <c r="G8" i="4" l="1"/>
  <c r="J8" i="4"/>
</calcChain>
</file>

<file path=xl/sharedStrings.xml><?xml version="1.0" encoding="utf-8"?>
<sst xmlns="http://schemas.openxmlformats.org/spreadsheetml/2006/main" count="150" uniqueCount="77">
  <si>
    <t>Total</t>
  </si>
  <si>
    <t>Inter-American Development Bank</t>
  </si>
  <si>
    <t xml:space="preserve"> VPC/FMP</t>
  </si>
  <si>
    <t>PROCUREMENT PLAN FOR NON-REIMBURSABLE TECHNICAL COOPERATIONS</t>
  </si>
  <si>
    <r>
      <rPr>
        <b/>
        <sz val="10"/>
        <color theme="1"/>
        <rFont val="Calibri"/>
        <family val="2"/>
        <scheme val="minor"/>
      </rPr>
      <t>Public or private sector:</t>
    </r>
    <r>
      <rPr>
        <sz val="10"/>
        <color theme="1"/>
        <rFont val="Calibri"/>
        <family val="2"/>
        <scheme val="minor"/>
      </rPr>
      <t xml:space="preserve"> (indicate which applies)</t>
    </r>
  </si>
  <si>
    <t>Threshold for ex-post review of procurements:</t>
  </si>
  <si>
    <t>Goods and services (in US$):____________</t>
  </si>
  <si>
    <t>Consulting services(in US$):____________</t>
  </si>
  <si>
    <t>Item 
Nº</t>
  </si>
  <si>
    <t>Ref. 
AWP</t>
  </si>
  <si>
    <t>Description 
(1)</t>
  </si>
  <si>
    <t>Estimated contract
cost (US$)</t>
  </si>
  <si>
    <t>Procurement
Method 
(2)</t>
  </si>
  <si>
    <t xml:space="preserve">Review of procurement (ex-ante or 
ex-post)
(3)
</t>
  </si>
  <si>
    <t>Source of financing
and percentage</t>
  </si>
  <si>
    <t>Estimated date of the procurement
notice or start of the contract</t>
  </si>
  <si>
    <t>Technical review
by the PTL
(4)</t>
  </si>
  <si>
    <t>Comments</t>
  </si>
  <si>
    <t>IDB/MIF 
%</t>
  </si>
  <si>
    <t>Local/other
%</t>
  </si>
  <si>
    <t>Component 1 - Expansion of SE4ALL in LAC</t>
  </si>
  <si>
    <t>1.2.a</t>
  </si>
  <si>
    <t xml:space="preserve">IICQ </t>
  </si>
  <si>
    <t>ex-post</t>
  </si>
  <si>
    <t>Component 2 - Energy Dialogue</t>
  </si>
  <si>
    <t>2.1.a</t>
  </si>
  <si>
    <t>PC</t>
  </si>
  <si>
    <t>2.2.a</t>
  </si>
  <si>
    <t>Component 3 - Operational Support</t>
  </si>
  <si>
    <t>3.2.a</t>
  </si>
  <si>
    <t>3.2.b</t>
  </si>
  <si>
    <t>3.2.c</t>
  </si>
  <si>
    <t>Prepared by: Csewell</t>
  </si>
  <si>
    <t>(1) Grouping together of similar procurement is recommended, such as computer hardware, publications, travel, etc. If there are a number of similar individual contracts to be executed at different times, they can be grouped together under a single heading, with an explanation in the comments column indicating the average individual amount and the period during which the contract would be executed. For example: an export promotion project that includes travel to participate in fairs would have an item called "airfare for fairs", an estimated total value od US$5,000, and an explanation in the Comments column: "This is for approximately four different airfares to participate in fairs in the region in years X and X1".</t>
  </si>
  <si>
    <r>
      <t>(2)</t>
    </r>
    <r>
      <rPr>
        <b/>
        <u/>
        <sz val="10"/>
        <color theme="1"/>
        <rFont val="Calibri"/>
        <family val="2"/>
        <scheme val="minor"/>
      </rPr>
      <t xml:space="preserve"> Goods and works: </t>
    </r>
    <r>
      <rPr>
        <sz val="10"/>
        <color theme="1"/>
        <rFont val="Calibri"/>
        <family val="2"/>
        <scheme val="minor"/>
      </rPr>
      <t>CB: Competitive bidding; PC: Price comparison; DC: Direct contracting.</t>
    </r>
  </si>
  <si>
    <r>
      <t>(2)</t>
    </r>
    <r>
      <rPr>
        <b/>
        <u/>
        <sz val="10"/>
        <color theme="1"/>
        <rFont val="Calibri"/>
        <family val="2"/>
        <scheme val="minor"/>
      </rPr>
      <t xml:space="preserve"> Consulting firms:</t>
    </r>
    <r>
      <rPr>
        <sz val="10"/>
        <color theme="1"/>
        <rFont val="Calibri"/>
        <family val="2"/>
        <scheme val="minor"/>
      </rPr>
      <t xml:space="preserve"> CQS: Selection Based on the Consultants' Qualifications; QCBS: Quality and cost-based selection; LCS: Least Cost Selection; FBS: Selection nder a Fixed Budget; SSS: Single Source Selection; QBS: Quality Based selection.</t>
    </r>
  </si>
  <si>
    <r>
      <t>(2)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Individual consultants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IICQ: International Individual Consultant Selection Based on Qualifications; SSS: Single Source Selection.</t>
    </r>
  </si>
  <si>
    <r>
      <t xml:space="preserve">(3) </t>
    </r>
    <r>
      <rPr>
        <b/>
        <u/>
        <sz val="10"/>
        <color theme="1"/>
        <rFont val="Calibri"/>
        <family val="2"/>
        <scheme val="minor"/>
      </rPr>
      <t>Ex-ante/ex-post review:</t>
    </r>
    <r>
      <rPr>
        <sz val="10"/>
        <color theme="1"/>
        <rFont val="Calibri"/>
        <family val="2"/>
        <scheme val="minor"/>
      </rPr>
      <t xml:space="preserve"> In general, depending on the institutional capacity and level of risk associated with the procurement, ex-post review is the standard modality. Ex-ante review can be specified for critical or complex process.</t>
    </r>
  </si>
  <si>
    <r>
      <t xml:space="preserve">(4) </t>
    </r>
    <r>
      <rPr>
        <b/>
        <u/>
        <sz val="10"/>
        <color theme="1"/>
        <rFont val="Calibri"/>
        <family val="2"/>
        <scheme val="minor"/>
      </rPr>
      <t>Technical review</t>
    </r>
    <r>
      <rPr>
        <sz val="10"/>
        <color theme="1"/>
        <rFont val="Calibri"/>
        <family val="2"/>
        <scheme val="minor"/>
      </rPr>
      <t>: The PTL will use this column to define those procurement he/she considers "critical"or "complex"that require ex ante review of the terms of reference, technical specifications, reports, outputs, or other items.</t>
    </r>
  </si>
  <si>
    <t>Non consulting services</t>
  </si>
  <si>
    <t>Consulting services (Individual)</t>
  </si>
  <si>
    <t>1.2.b</t>
  </si>
  <si>
    <t>1.2.c</t>
  </si>
  <si>
    <t>Date: 6/15/15</t>
  </si>
  <si>
    <t>1.3 Knowledge Sharing and Communications</t>
  </si>
  <si>
    <t>2.1 Development of a Toolkit for Universal Access Planning</t>
  </si>
  <si>
    <t>2.2 Regional Monitoring of SE4All goals in Countries</t>
  </si>
  <si>
    <t xml:space="preserve">2.4 Dissemination of knowledge products </t>
  </si>
  <si>
    <t>3.1.a</t>
  </si>
  <si>
    <t>3.1.b</t>
  </si>
  <si>
    <t>3.1.c</t>
  </si>
  <si>
    <t>2.2.b</t>
  </si>
  <si>
    <t>2.2.c</t>
  </si>
  <si>
    <t>2.2.d</t>
  </si>
  <si>
    <t>2.1.b</t>
  </si>
  <si>
    <t>2.1.c</t>
  </si>
  <si>
    <t>2.1.d</t>
  </si>
  <si>
    <t>1.1.a</t>
  </si>
  <si>
    <t>1.1.b</t>
  </si>
  <si>
    <t>1.1.c</t>
  </si>
  <si>
    <t>1.1  Support to prepare SE4All target setting</t>
  </si>
  <si>
    <t>1.2 TA supporting country priority actions</t>
  </si>
  <si>
    <t>2.3 EE Booklets Series</t>
  </si>
  <si>
    <r>
      <t xml:space="preserve">Country: </t>
    </r>
    <r>
      <rPr>
        <sz val="10"/>
        <color theme="1"/>
        <rFont val="Calibri"/>
        <family val="2"/>
        <scheme val="minor"/>
      </rPr>
      <t>Regional</t>
    </r>
  </si>
  <si>
    <r>
      <t xml:space="preserve">Executing agency: </t>
    </r>
    <r>
      <rPr>
        <sz val="10"/>
        <color theme="1"/>
        <rFont val="Calibri"/>
        <family val="2"/>
        <scheme val="minor"/>
      </rPr>
      <t>INE/ENE</t>
    </r>
  </si>
  <si>
    <r>
      <t xml:space="preserve">Title of Project: </t>
    </r>
    <r>
      <rPr>
        <sz val="10"/>
        <color theme="1"/>
        <rFont val="Calibri"/>
        <family val="2"/>
        <scheme val="minor"/>
      </rPr>
      <t>Scaling up Sustainable Energy for All (SE4ALL) in LAC</t>
    </r>
  </si>
  <si>
    <r>
      <t xml:space="preserve">Period covered by the plan:  </t>
    </r>
    <r>
      <rPr>
        <sz val="10"/>
        <color theme="1"/>
        <rFont val="Calibri"/>
        <family val="2"/>
        <scheme val="minor"/>
      </rPr>
      <t>36 Months from date of approval</t>
    </r>
  </si>
  <si>
    <t xml:space="preserve">3.1 Support countries in promoting RE projects for financing </t>
  </si>
  <si>
    <t xml:space="preserve">3.2 Energy Project Preparation Facility </t>
  </si>
  <si>
    <t xml:space="preserve">3.2 Design of online tool for virtual marketplace </t>
  </si>
  <si>
    <t xml:space="preserve">3.3 RE project preparation guide </t>
  </si>
  <si>
    <t>2.4 Dissemination of knowledge products (workshops and othe dissemination services)</t>
  </si>
  <si>
    <r>
      <t xml:space="preserve">Project number: </t>
    </r>
    <r>
      <rPr>
        <sz val="10"/>
        <color theme="1"/>
        <rFont val="Calibri"/>
        <family val="2"/>
        <scheme val="minor"/>
      </rPr>
      <t>RG-T2608</t>
    </r>
  </si>
  <si>
    <t>4Q2015</t>
  </si>
  <si>
    <t>1Q2016</t>
  </si>
  <si>
    <t>3Q2015</t>
  </si>
  <si>
    <t>2Q2016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</si>
</sst>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3" fillId="0" borderId="1" xfId="0" applyFont="1" applyBorder="1" applyAlignment="1">
      <alignment horizontal="center"/>
    </xf>
    <xf numFmtId="0" fontId="2" fillId="0" borderId="6" xfId="0" applyFont="1" applyBorder="1"/>
    <xf numFmtId="0" fontId="2" fillId="0" borderId="0" xfId="0" applyFont="1" applyBorder="1"/>
    <xf numFmtId="0" fontId="2" fillId="0" borderId="3" xfId="0" applyFont="1" applyBorder="1"/>
    <xf numFmtId="0" fontId="3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2" fillId="3" borderId="8" xfId="0" applyFont="1" applyFill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/>
    <xf numFmtId="164" fontId="2" fillId="0" borderId="1" xfId="1" applyNumberFormat="1" applyFont="1" applyFill="1" applyBorder="1" applyAlignment="1"/>
    <xf numFmtId="164" fontId="2" fillId="0" borderId="1" xfId="1" applyNumberFormat="1" applyFont="1" applyBorder="1" applyAlignment="1"/>
    <xf numFmtId="164" fontId="2" fillId="0" borderId="1" xfId="1" applyNumberFormat="1" applyFont="1" applyBorder="1" applyAlignment="1">
      <alignment horizontal="left"/>
    </xf>
    <xf numFmtId="164" fontId="2" fillId="0" borderId="43" xfId="1" applyNumberFormat="1" applyFont="1" applyFill="1" applyBorder="1" applyAlignment="1"/>
    <xf numFmtId="164" fontId="2" fillId="0" borderId="0" xfId="1" applyNumberFormat="1" applyFont="1" applyBorder="1" applyAlignment="1"/>
    <xf numFmtId="164" fontId="2" fillId="0" borderId="1" xfId="1" applyNumberFormat="1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9" fontId="2" fillId="0" borderId="1" xfId="2" applyFont="1" applyBorder="1" applyAlignment="1">
      <alignment horizontal="left" vertical="center"/>
    </xf>
    <xf numFmtId="9" fontId="2" fillId="0" borderId="0" xfId="2" applyFont="1"/>
    <xf numFmtId="9" fontId="3" fillId="0" borderId="1" xfId="2" applyFont="1" applyBorder="1" applyAlignment="1">
      <alignment horizontal="center"/>
    </xf>
    <xf numFmtId="9" fontId="2" fillId="0" borderId="0" xfId="2" applyFont="1" applyBorder="1"/>
    <xf numFmtId="9" fontId="4" fillId="2" borderId="2" xfId="2" applyFont="1" applyFill="1" applyBorder="1" applyAlignment="1">
      <alignment horizontal="center" vertical="center" wrapText="1"/>
    </xf>
    <xf numFmtId="9" fontId="2" fillId="3" borderId="1" xfId="2" applyFont="1" applyFill="1" applyBorder="1" applyAlignment="1">
      <alignment horizontal="left" vertical="center"/>
    </xf>
    <xf numFmtId="165" fontId="2" fillId="0" borderId="1" xfId="0" applyNumberFormat="1" applyFont="1" applyBorder="1" applyAlignment="1">
      <alignment horizontal="left" vertical="center"/>
    </xf>
    <xf numFmtId="165" fontId="0" fillId="0" borderId="1" xfId="3" applyNumberFormat="1" applyFont="1" applyFill="1" applyBorder="1"/>
    <xf numFmtId="165" fontId="2" fillId="0" borderId="1" xfId="0" applyNumberFormat="1" applyFont="1" applyBorder="1"/>
    <xf numFmtId="164" fontId="3" fillId="3" borderId="1" xfId="1" applyNumberFormat="1" applyFont="1" applyFill="1" applyBorder="1" applyAlignment="1">
      <alignment horizontal="left"/>
    </xf>
    <xf numFmtId="165" fontId="2" fillId="0" borderId="1" xfId="3" applyNumberFormat="1" applyFont="1" applyBorder="1"/>
    <xf numFmtId="165" fontId="2" fillId="0" borderId="1" xfId="3" applyNumberFormat="1" applyFont="1" applyFill="1" applyBorder="1"/>
    <xf numFmtId="0" fontId="3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4" fillId="2" borderId="2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right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view="pageLayout" zoomScale="85" zoomScaleNormal="100" zoomScalePageLayoutView="85" workbookViewId="0">
      <selection activeCell="A3" sqref="A3"/>
    </sheetView>
  </sheetViews>
  <sheetFormatPr defaultRowHeight="12.75" x14ac:dyDescent="0.2"/>
  <cols>
    <col min="1" max="1" width="6.85546875" style="4" customWidth="1"/>
    <col min="2" max="2" width="7.42578125" style="4" customWidth="1"/>
    <col min="3" max="3" width="51.85546875" style="4" customWidth="1"/>
    <col min="4" max="4" width="12.7109375" style="4" customWidth="1"/>
    <col min="5" max="6" width="15.5703125" style="4" customWidth="1"/>
    <col min="7" max="7" width="11.42578125" style="4" customWidth="1"/>
    <col min="8" max="8" width="11.42578125" style="31" customWidth="1"/>
    <col min="9" max="9" width="20.140625" style="4" customWidth="1"/>
    <col min="10" max="10" width="16.85546875" style="4" customWidth="1"/>
    <col min="11" max="11" width="40.7109375" style="4" customWidth="1"/>
    <col min="12" max="12" width="10.7109375" style="4" bestFit="1" customWidth="1"/>
    <col min="13" max="16384" width="9.140625" style="4"/>
  </cols>
  <sheetData>
    <row r="1" spans="1:17" x14ac:dyDescent="0.2">
      <c r="J1" s="4" t="s">
        <v>1</v>
      </c>
    </row>
    <row r="2" spans="1:17" x14ac:dyDescent="0.2">
      <c r="J2" s="4" t="s">
        <v>2</v>
      </c>
    </row>
    <row r="3" spans="1:17" ht="9" customHeight="1" thickBot="1" x14ac:dyDescent="0.25"/>
    <row r="4" spans="1:17" ht="24.75" customHeight="1" x14ac:dyDescent="0.2">
      <c r="A4" s="53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5"/>
      <c r="L4" s="5"/>
      <c r="M4" s="5"/>
      <c r="N4" s="5"/>
      <c r="O4" s="5"/>
      <c r="P4" s="5"/>
      <c r="Q4" s="5"/>
    </row>
    <row r="5" spans="1:17" x14ac:dyDescent="0.2">
      <c r="A5" s="42" t="s">
        <v>63</v>
      </c>
      <c r="B5" s="43"/>
      <c r="C5" s="43"/>
      <c r="D5" s="43"/>
      <c r="E5" s="43"/>
      <c r="F5" s="56" t="s">
        <v>64</v>
      </c>
      <c r="G5" s="57"/>
      <c r="H5" s="57"/>
      <c r="I5" s="57"/>
      <c r="J5" s="58"/>
      <c r="K5" s="1" t="s">
        <v>4</v>
      </c>
    </row>
    <row r="6" spans="1:17" ht="13.5" thickBot="1" x14ac:dyDescent="0.25">
      <c r="A6" s="59" t="s">
        <v>72</v>
      </c>
      <c r="B6" s="60"/>
      <c r="C6" s="60"/>
      <c r="D6" s="60"/>
      <c r="E6" s="60"/>
      <c r="F6" s="61" t="s">
        <v>65</v>
      </c>
      <c r="G6" s="60"/>
      <c r="H6" s="60"/>
      <c r="I6" s="60"/>
      <c r="J6" s="60"/>
      <c r="K6" s="62"/>
    </row>
    <row r="7" spans="1:17" ht="13.5" thickTop="1" x14ac:dyDescent="0.2">
      <c r="A7" s="50" t="s">
        <v>66</v>
      </c>
      <c r="B7" s="51"/>
      <c r="C7" s="51"/>
      <c r="D7" s="51"/>
      <c r="E7" s="51"/>
      <c r="F7" s="51"/>
      <c r="G7" s="51"/>
      <c r="H7" s="51"/>
      <c r="I7" s="51"/>
      <c r="J7" s="51"/>
      <c r="K7" s="52"/>
    </row>
    <row r="8" spans="1:17" x14ac:dyDescent="0.2">
      <c r="A8" s="42" t="s">
        <v>5</v>
      </c>
      <c r="B8" s="43"/>
      <c r="C8" s="43"/>
      <c r="D8" s="43"/>
      <c r="E8" s="44" t="s">
        <v>6</v>
      </c>
      <c r="F8" s="45"/>
      <c r="G8" s="6">
        <f>D14+D15+D28+D16+D25+D26+D27+D38+D39+D41</f>
        <v>192000</v>
      </c>
      <c r="H8" s="32"/>
      <c r="I8" s="7" t="s">
        <v>7</v>
      </c>
      <c r="J8" s="28">
        <f>D19+D20+D21+D31+D32+D33+D34+D44+D45+D47</f>
        <v>490000</v>
      </c>
      <c r="K8" s="29"/>
    </row>
    <row r="9" spans="1:17" x14ac:dyDescent="0.2">
      <c r="A9" s="8"/>
      <c r="B9" s="9"/>
      <c r="C9" s="9"/>
      <c r="D9" s="9"/>
      <c r="E9" s="9"/>
      <c r="F9" s="9"/>
      <c r="G9" s="9"/>
      <c r="H9" s="33"/>
      <c r="I9" s="9"/>
      <c r="J9" s="9"/>
      <c r="K9" s="10"/>
    </row>
    <row r="10" spans="1:17" ht="39" customHeight="1" x14ac:dyDescent="0.2">
      <c r="A10" s="46" t="s">
        <v>8</v>
      </c>
      <c r="B10" s="46" t="s">
        <v>9</v>
      </c>
      <c r="C10" s="46" t="s">
        <v>10</v>
      </c>
      <c r="D10" s="46" t="s">
        <v>11</v>
      </c>
      <c r="E10" s="46" t="s">
        <v>12</v>
      </c>
      <c r="F10" s="48" t="s">
        <v>13</v>
      </c>
      <c r="G10" s="66" t="s">
        <v>14</v>
      </c>
      <c r="H10" s="67"/>
      <c r="I10" s="68" t="s">
        <v>15</v>
      </c>
      <c r="J10" s="70" t="s">
        <v>16</v>
      </c>
      <c r="K10" s="71" t="s">
        <v>17</v>
      </c>
    </row>
    <row r="11" spans="1:17" ht="28.5" customHeight="1" x14ac:dyDescent="0.2">
      <c r="A11" s="47"/>
      <c r="B11" s="47"/>
      <c r="C11" s="47"/>
      <c r="D11" s="47"/>
      <c r="E11" s="47"/>
      <c r="F11" s="49"/>
      <c r="G11" s="3" t="s">
        <v>18</v>
      </c>
      <c r="H11" s="34" t="s">
        <v>19</v>
      </c>
      <c r="I11" s="69"/>
      <c r="J11" s="68"/>
      <c r="K11" s="72"/>
    </row>
    <row r="12" spans="1:17" x14ac:dyDescent="0.2">
      <c r="A12" s="11">
        <v>1</v>
      </c>
      <c r="B12" s="12"/>
      <c r="C12" s="11" t="s">
        <v>20</v>
      </c>
      <c r="D12" s="39"/>
      <c r="E12" s="12"/>
      <c r="F12" s="12"/>
      <c r="G12" s="12"/>
      <c r="H12" s="35"/>
      <c r="I12" s="12"/>
      <c r="J12" s="13"/>
      <c r="K12" s="14"/>
    </row>
    <row r="13" spans="1:17" x14ac:dyDescent="0.2">
      <c r="A13" s="15">
        <v>1.1000000000000001</v>
      </c>
      <c r="B13" s="16"/>
      <c r="C13" s="15" t="s">
        <v>39</v>
      </c>
      <c r="D13" s="16"/>
      <c r="E13" s="16"/>
      <c r="F13" s="16"/>
      <c r="G13" s="16"/>
      <c r="H13" s="30"/>
      <c r="I13" s="16"/>
      <c r="J13" s="17"/>
      <c r="K13" s="17"/>
    </row>
    <row r="14" spans="1:17" x14ac:dyDescent="0.2">
      <c r="A14" s="16" t="s">
        <v>57</v>
      </c>
      <c r="B14" s="16"/>
      <c r="C14" s="18" t="s">
        <v>60</v>
      </c>
      <c r="D14" s="22">
        <v>16000</v>
      </c>
      <c r="E14" s="16" t="s">
        <v>26</v>
      </c>
      <c r="F14" s="16" t="s">
        <v>23</v>
      </c>
      <c r="G14" s="19">
        <v>1</v>
      </c>
      <c r="H14" s="30">
        <v>0.2</v>
      </c>
      <c r="I14" s="16" t="s">
        <v>73</v>
      </c>
      <c r="J14" s="17"/>
      <c r="K14" s="17"/>
    </row>
    <row r="15" spans="1:17" x14ac:dyDescent="0.2">
      <c r="A15" s="16" t="s">
        <v>58</v>
      </c>
      <c r="B15" s="16"/>
      <c r="C15" s="18" t="s">
        <v>61</v>
      </c>
      <c r="D15" s="23">
        <v>5000</v>
      </c>
      <c r="E15" s="16" t="s">
        <v>26</v>
      </c>
      <c r="F15" s="16" t="s">
        <v>23</v>
      </c>
      <c r="G15" s="19">
        <v>1</v>
      </c>
      <c r="H15" s="30">
        <v>0</v>
      </c>
      <c r="I15" s="16" t="s">
        <v>73</v>
      </c>
      <c r="J15" s="17"/>
      <c r="K15" s="17"/>
    </row>
    <row r="16" spans="1:17" x14ac:dyDescent="0.2">
      <c r="A16" s="16" t="s">
        <v>59</v>
      </c>
      <c r="B16" s="16"/>
      <c r="C16" s="18" t="s">
        <v>44</v>
      </c>
      <c r="D16" s="23">
        <v>5000</v>
      </c>
      <c r="E16" s="16" t="s">
        <v>26</v>
      </c>
      <c r="F16" s="16" t="s">
        <v>23</v>
      </c>
      <c r="G16" s="19">
        <v>1</v>
      </c>
      <c r="H16" s="30">
        <v>0</v>
      </c>
      <c r="I16" s="16" t="s">
        <v>75</v>
      </c>
      <c r="J16" s="17"/>
      <c r="K16" s="17"/>
    </row>
    <row r="17" spans="1:11" x14ac:dyDescent="0.2">
      <c r="A17" s="16"/>
      <c r="B17" s="16"/>
      <c r="C17" s="16"/>
      <c r="D17" s="23"/>
      <c r="E17" s="16"/>
      <c r="F17" s="16"/>
      <c r="G17" s="16"/>
      <c r="H17" s="30"/>
      <c r="I17" s="16"/>
      <c r="J17" s="17"/>
      <c r="K17" s="17"/>
    </row>
    <row r="18" spans="1:11" x14ac:dyDescent="0.2">
      <c r="A18" s="15">
        <v>1.2</v>
      </c>
      <c r="B18" s="16"/>
      <c r="C18" s="15" t="s">
        <v>40</v>
      </c>
      <c r="D18" s="24"/>
      <c r="E18" s="16"/>
      <c r="F18" s="16"/>
      <c r="G18" s="19"/>
      <c r="H18" s="30"/>
      <c r="I18" s="16"/>
      <c r="J18" s="17"/>
      <c r="K18" s="17"/>
    </row>
    <row r="19" spans="1:11" x14ac:dyDescent="0.2">
      <c r="A19" s="16" t="s">
        <v>21</v>
      </c>
      <c r="B19" s="16"/>
      <c r="C19" s="18" t="s">
        <v>60</v>
      </c>
      <c r="D19" s="23">
        <v>50000</v>
      </c>
      <c r="E19" s="16" t="s">
        <v>22</v>
      </c>
      <c r="F19" s="16" t="s">
        <v>23</v>
      </c>
      <c r="G19" s="19">
        <v>1</v>
      </c>
      <c r="H19" s="30">
        <v>0.2</v>
      </c>
      <c r="I19" s="16" t="s">
        <v>73</v>
      </c>
      <c r="J19" s="17"/>
      <c r="K19" s="17"/>
    </row>
    <row r="20" spans="1:11" x14ac:dyDescent="0.2">
      <c r="A20" s="16" t="s">
        <v>41</v>
      </c>
      <c r="B20" s="16"/>
      <c r="C20" s="18" t="s">
        <v>61</v>
      </c>
      <c r="D20" s="23">
        <v>26000</v>
      </c>
      <c r="E20" s="16" t="s">
        <v>22</v>
      </c>
      <c r="F20" s="16" t="s">
        <v>23</v>
      </c>
      <c r="G20" s="19">
        <v>1</v>
      </c>
      <c r="H20" s="30">
        <v>0</v>
      </c>
      <c r="I20" s="16" t="s">
        <v>73</v>
      </c>
      <c r="J20" s="17"/>
      <c r="K20" s="17"/>
    </row>
    <row r="21" spans="1:11" x14ac:dyDescent="0.2">
      <c r="A21" s="16" t="s">
        <v>42</v>
      </c>
      <c r="B21" s="16"/>
      <c r="C21" s="18" t="s">
        <v>44</v>
      </c>
      <c r="D21" s="22">
        <v>53000</v>
      </c>
      <c r="E21" s="16" t="s">
        <v>22</v>
      </c>
      <c r="F21" s="16" t="s">
        <v>23</v>
      </c>
      <c r="G21" s="19">
        <v>1</v>
      </c>
      <c r="H21" s="30">
        <v>0</v>
      </c>
      <c r="I21" s="16" t="s">
        <v>75</v>
      </c>
      <c r="J21" s="17"/>
      <c r="K21" s="17"/>
    </row>
    <row r="22" spans="1:11" x14ac:dyDescent="0.2">
      <c r="A22" s="16"/>
      <c r="B22" s="16"/>
      <c r="C22" s="16"/>
      <c r="D22" s="6"/>
      <c r="E22" s="16"/>
      <c r="F22" s="16"/>
      <c r="G22" s="19"/>
      <c r="H22" s="30"/>
      <c r="I22" s="36"/>
      <c r="J22" s="17"/>
      <c r="K22" s="17"/>
    </row>
    <row r="23" spans="1:11" x14ac:dyDescent="0.2">
      <c r="A23" s="11">
        <v>2</v>
      </c>
      <c r="B23" s="12"/>
      <c r="C23" s="11" t="s">
        <v>24</v>
      </c>
      <c r="D23" s="39"/>
      <c r="E23" s="12"/>
      <c r="F23" s="12"/>
      <c r="G23" s="12"/>
      <c r="H23" s="35"/>
      <c r="I23" s="12"/>
      <c r="J23" s="13"/>
      <c r="K23" s="17"/>
    </row>
    <row r="24" spans="1:11" x14ac:dyDescent="0.2">
      <c r="A24" s="15">
        <v>2.1</v>
      </c>
      <c r="B24" s="16"/>
      <c r="C24" s="15" t="s">
        <v>39</v>
      </c>
      <c r="D24" s="24"/>
      <c r="E24" s="16"/>
      <c r="F24" s="16"/>
      <c r="G24" s="16"/>
      <c r="H24" s="30"/>
      <c r="I24" s="16"/>
      <c r="J24" s="17"/>
      <c r="K24" s="17"/>
    </row>
    <row r="25" spans="1:11" x14ac:dyDescent="0.2">
      <c r="A25" s="16" t="s">
        <v>25</v>
      </c>
      <c r="B25" s="16"/>
      <c r="C25" s="16" t="s">
        <v>45</v>
      </c>
      <c r="D25" s="25">
        <v>12000</v>
      </c>
      <c r="E25" s="16" t="s">
        <v>26</v>
      </c>
      <c r="F25" s="16" t="s">
        <v>23</v>
      </c>
      <c r="G25" s="19">
        <v>1</v>
      </c>
      <c r="H25" s="30">
        <v>0.15</v>
      </c>
      <c r="I25" s="16" t="s">
        <v>74</v>
      </c>
      <c r="J25" s="17"/>
      <c r="K25" s="17"/>
    </row>
    <row r="26" spans="1:11" x14ac:dyDescent="0.2">
      <c r="A26" s="16" t="s">
        <v>54</v>
      </c>
      <c r="B26" s="16"/>
      <c r="C26" s="16" t="s">
        <v>46</v>
      </c>
      <c r="D26" s="22">
        <v>4000</v>
      </c>
      <c r="E26" s="16" t="s">
        <v>26</v>
      </c>
      <c r="F26" s="16" t="s">
        <v>23</v>
      </c>
      <c r="G26" s="19">
        <v>1</v>
      </c>
      <c r="H26" s="30">
        <v>0.2</v>
      </c>
      <c r="I26" s="16" t="s">
        <v>75</v>
      </c>
      <c r="J26" s="17"/>
      <c r="K26" s="17"/>
    </row>
    <row r="27" spans="1:11" x14ac:dyDescent="0.2">
      <c r="A27" s="16" t="s">
        <v>55</v>
      </c>
      <c r="B27" s="16"/>
      <c r="C27" s="16" t="s">
        <v>62</v>
      </c>
      <c r="D27" s="23">
        <v>4000</v>
      </c>
      <c r="E27" s="16" t="s">
        <v>26</v>
      </c>
      <c r="F27" s="16" t="s">
        <v>23</v>
      </c>
      <c r="G27" s="19">
        <v>1</v>
      </c>
      <c r="H27" s="30">
        <v>0</v>
      </c>
      <c r="I27" s="16" t="s">
        <v>74</v>
      </c>
      <c r="J27" s="17"/>
      <c r="K27" s="17"/>
    </row>
    <row r="28" spans="1:11" ht="23.25" customHeight="1" x14ac:dyDescent="0.2">
      <c r="A28" s="16" t="s">
        <v>56</v>
      </c>
      <c r="B28" s="16"/>
      <c r="C28" s="18" t="s">
        <v>71</v>
      </c>
      <c r="D28" s="24">
        <v>7000</v>
      </c>
      <c r="E28" s="16" t="s">
        <v>26</v>
      </c>
      <c r="F28" s="16" t="s">
        <v>23</v>
      </c>
      <c r="G28" s="19">
        <v>1</v>
      </c>
      <c r="H28" s="30">
        <v>0</v>
      </c>
      <c r="I28" s="16" t="s">
        <v>76</v>
      </c>
      <c r="J28" s="17"/>
      <c r="K28" s="17"/>
    </row>
    <row r="29" spans="1:11" x14ac:dyDescent="0.2">
      <c r="A29" s="16"/>
      <c r="B29" s="16"/>
      <c r="C29" s="16"/>
      <c r="D29" s="24"/>
      <c r="E29" s="16"/>
      <c r="F29" s="16"/>
      <c r="G29" s="19"/>
      <c r="H29" s="30"/>
      <c r="I29" s="16"/>
      <c r="J29" s="17"/>
      <c r="K29" s="17"/>
    </row>
    <row r="30" spans="1:11" x14ac:dyDescent="0.2">
      <c r="A30" s="15">
        <v>2.2000000000000002</v>
      </c>
      <c r="B30" s="16"/>
      <c r="C30" s="15" t="s">
        <v>40</v>
      </c>
      <c r="D30" s="24"/>
      <c r="E30" s="16"/>
      <c r="F30" s="16"/>
      <c r="G30" s="16"/>
      <c r="H30" s="30"/>
      <c r="I30" s="16"/>
      <c r="J30" s="17"/>
      <c r="K30" s="17"/>
    </row>
    <row r="31" spans="1:11" x14ac:dyDescent="0.2">
      <c r="A31" s="16" t="s">
        <v>27</v>
      </c>
      <c r="B31" s="16"/>
      <c r="C31" s="16" t="s">
        <v>45</v>
      </c>
      <c r="D31" s="26">
        <v>186000</v>
      </c>
      <c r="E31" s="16" t="s">
        <v>22</v>
      </c>
      <c r="F31" s="16" t="s">
        <v>23</v>
      </c>
      <c r="G31" s="19">
        <v>1</v>
      </c>
      <c r="H31" s="30">
        <v>0.15</v>
      </c>
      <c r="I31" s="40" t="s">
        <v>75</v>
      </c>
      <c r="J31" s="17"/>
      <c r="K31" s="17"/>
    </row>
    <row r="32" spans="1:11" x14ac:dyDescent="0.2">
      <c r="A32" s="16" t="s">
        <v>51</v>
      </c>
      <c r="B32" s="16"/>
      <c r="C32" s="16" t="s">
        <v>46</v>
      </c>
      <c r="D32" s="24">
        <v>23000</v>
      </c>
      <c r="E32" s="16" t="s">
        <v>22</v>
      </c>
      <c r="F32" s="16" t="s">
        <v>23</v>
      </c>
      <c r="G32" s="19">
        <v>1</v>
      </c>
      <c r="H32" s="30">
        <v>0.2</v>
      </c>
      <c r="I32" s="41" t="s">
        <v>73</v>
      </c>
      <c r="J32" s="17"/>
      <c r="K32" s="17"/>
    </row>
    <row r="33" spans="1:11" x14ac:dyDescent="0.2">
      <c r="A33" s="16" t="s">
        <v>52</v>
      </c>
      <c r="B33" s="16"/>
      <c r="C33" s="16" t="s">
        <v>62</v>
      </c>
      <c r="D33" s="24">
        <v>1000</v>
      </c>
      <c r="E33" s="16" t="s">
        <v>22</v>
      </c>
      <c r="F33" s="16" t="s">
        <v>23</v>
      </c>
      <c r="G33" s="19">
        <v>1</v>
      </c>
      <c r="H33" s="30">
        <v>0</v>
      </c>
      <c r="I33" s="40" t="s">
        <v>73</v>
      </c>
      <c r="J33" s="17"/>
      <c r="K33" s="17"/>
    </row>
    <row r="34" spans="1:11" x14ac:dyDescent="0.2">
      <c r="A34" s="16" t="s">
        <v>53</v>
      </c>
      <c r="B34" s="16"/>
      <c r="C34" s="16" t="s">
        <v>47</v>
      </c>
      <c r="D34" s="24">
        <v>20000</v>
      </c>
      <c r="E34" s="16" t="s">
        <v>22</v>
      </c>
      <c r="F34" s="16" t="s">
        <v>23</v>
      </c>
      <c r="G34" s="19">
        <v>1</v>
      </c>
      <c r="H34" s="30">
        <v>0</v>
      </c>
      <c r="I34" s="41" t="s">
        <v>75</v>
      </c>
      <c r="J34" s="17"/>
      <c r="K34" s="17"/>
    </row>
    <row r="35" spans="1:11" x14ac:dyDescent="0.2">
      <c r="A35" s="16"/>
      <c r="B35" s="16"/>
      <c r="C35" s="2"/>
      <c r="D35" s="6"/>
      <c r="E35" s="16"/>
      <c r="F35" s="16"/>
      <c r="G35" s="19"/>
      <c r="H35" s="30"/>
      <c r="I35" s="36"/>
      <c r="J35" s="17"/>
      <c r="K35" s="17"/>
    </row>
    <row r="36" spans="1:11" x14ac:dyDescent="0.2">
      <c r="A36" s="11">
        <v>3</v>
      </c>
      <c r="B36" s="12"/>
      <c r="C36" s="11" t="s">
        <v>28</v>
      </c>
      <c r="D36" s="39"/>
      <c r="E36" s="12"/>
      <c r="F36" s="12"/>
      <c r="G36" s="12"/>
      <c r="H36" s="35"/>
      <c r="I36" s="12"/>
      <c r="J36" s="13"/>
      <c r="K36" s="17"/>
    </row>
    <row r="37" spans="1:11" x14ac:dyDescent="0.2">
      <c r="A37" s="15">
        <v>3.1</v>
      </c>
      <c r="B37" s="16"/>
      <c r="C37" s="15" t="s">
        <v>39</v>
      </c>
      <c r="D37" s="24"/>
      <c r="E37" s="16"/>
      <c r="F37" s="16"/>
      <c r="G37" s="16"/>
      <c r="H37" s="30"/>
      <c r="I37" s="16"/>
      <c r="J37" s="17"/>
      <c r="K37" s="17"/>
    </row>
    <row r="38" spans="1:11" x14ac:dyDescent="0.2">
      <c r="A38" s="16" t="s">
        <v>48</v>
      </c>
      <c r="B38" s="16"/>
      <c r="C38" s="21" t="s">
        <v>67</v>
      </c>
      <c r="D38" s="27">
        <v>7000</v>
      </c>
      <c r="E38" s="16" t="s">
        <v>26</v>
      </c>
      <c r="F38" s="16" t="s">
        <v>23</v>
      </c>
      <c r="G38" s="19">
        <v>1</v>
      </c>
      <c r="H38" s="30"/>
      <c r="I38" s="40" t="s">
        <v>75</v>
      </c>
      <c r="J38" s="17"/>
      <c r="K38" s="17"/>
    </row>
    <row r="39" spans="1:11" x14ac:dyDescent="0.2">
      <c r="A39" s="16" t="s">
        <v>49</v>
      </c>
      <c r="B39" s="16"/>
      <c r="C39" s="21" t="s">
        <v>68</v>
      </c>
      <c r="D39" s="24">
        <v>130000</v>
      </c>
      <c r="E39" s="16" t="s">
        <v>26</v>
      </c>
      <c r="F39" s="16" t="s">
        <v>23</v>
      </c>
      <c r="G39" s="19">
        <v>1</v>
      </c>
      <c r="H39" s="30"/>
      <c r="I39" s="41" t="s">
        <v>76</v>
      </c>
      <c r="J39" s="17"/>
      <c r="K39" s="17"/>
    </row>
    <row r="40" spans="1:11" x14ac:dyDescent="0.2">
      <c r="A40" s="16"/>
      <c r="B40" s="16"/>
      <c r="C40" s="21" t="s">
        <v>69</v>
      </c>
      <c r="D40" s="24">
        <v>3000</v>
      </c>
      <c r="E40" s="16" t="s">
        <v>26</v>
      </c>
      <c r="F40" s="16" t="s">
        <v>23</v>
      </c>
      <c r="G40" s="19">
        <v>2</v>
      </c>
      <c r="H40" s="30"/>
      <c r="I40" s="40" t="s">
        <v>73</v>
      </c>
      <c r="J40" s="17"/>
      <c r="K40" s="17"/>
    </row>
    <row r="41" spans="1:11" x14ac:dyDescent="0.2">
      <c r="A41" s="16" t="s">
        <v>50</v>
      </c>
      <c r="B41" s="16"/>
      <c r="C41" s="21" t="s">
        <v>70</v>
      </c>
      <c r="D41" s="24">
        <v>2000</v>
      </c>
      <c r="E41" s="16" t="s">
        <v>26</v>
      </c>
      <c r="F41" s="16" t="s">
        <v>23</v>
      </c>
      <c r="G41" s="19">
        <v>1</v>
      </c>
      <c r="H41" s="30"/>
      <c r="I41" s="41" t="s">
        <v>75</v>
      </c>
      <c r="J41" s="17"/>
      <c r="K41" s="17"/>
    </row>
    <row r="42" spans="1:11" x14ac:dyDescent="0.2">
      <c r="A42" s="16"/>
      <c r="B42" s="16"/>
      <c r="C42" s="17"/>
      <c r="D42" s="24"/>
      <c r="E42" s="16"/>
      <c r="F42" s="16"/>
      <c r="G42" s="16"/>
      <c r="H42" s="30"/>
      <c r="I42" s="16"/>
      <c r="J42" s="17"/>
      <c r="K42" s="17"/>
    </row>
    <row r="43" spans="1:11" x14ac:dyDescent="0.2">
      <c r="A43" s="15">
        <v>3.2</v>
      </c>
      <c r="B43" s="16"/>
      <c r="C43" s="15" t="s">
        <v>40</v>
      </c>
      <c r="D43" s="24"/>
      <c r="E43" s="16"/>
      <c r="F43" s="16"/>
      <c r="G43" s="16"/>
      <c r="H43" s="30"/>
      <c r="I43" s="16"/>
      <c r="J43" s="17"/>
      <c r="K43" s="17"/>
    </row>
    <row r="44" spans="1:11" ht="15" x14ac:dyDescent="0.25">
      <c r="A44" s="16" t="s">
        <v>29</v>
      </c>
      <c r="B44" s="16"/>
      <c r="C44" s="21" t="s">
        <v>67</v>
      </c>
      <c r="D44" s="24">
        <v>90000</v>
      </c>
      <c r="E44" s="16" t="s">
        <v>22</v>
      </c>
      <c r="F44" s="16" t="s">
        <v>23</v>
      </c>
      <c r="G44" s="19">
        <v>1</v>
      </c>
      <c r="H44" s="30"/>
      <c r="I44" s="40" t="s">
        <v>75</v>
      </c>
      <c r="J44" s="37"/>
      <c r="K44" s="17"/>
    </row>
    <row r="45" spans="1:11" ht="15" x14ac:dyDescent="0.25">
      <c r="A45" s="16" t="s">
        <v>30</v>
      </c>
      <c r="B45" s="16"/>
      <c r="C45" s="21" t="s">
        <v>68</v>
      </c>
      <c r="D45" s="24">
        <v>35000</v>
      </c>
      <c r="E45" s="16" t="s">
        <v>22</v>
      </c>
      <c r="F45" s="16" t="s">
        <v>23</v>
      </c>
      <c r="G45" s="19">
        <v>1</v>
      </c>
      <c r="H45" s="30"/>
      <c r="I45" s="41" t="s">
        <v>75</v>
      </c>
      <c r="J45" s="37"/>
      <c r="K45" s="17"/>
    </row>
    <row r="46" spans="1:11" ht="15" x14ac:dyDescent="0.25">
      <c r="A46" s="16"/>
      <c r="B46" s="16"/>
      <c r="C46" s="21" t="s">
        <v>69</v>
      </c>
      <c r="D46" s="24">
        <v>15000</v>
      </c>
      <c r="E46" s="16" t="s">
        <v>22</v>
      </c>
      <c r="F46" s="16" t="s">
        <v>23</v>
      </c>
      <c r="G46" s="19">
        <v>2</v>
      </c>
      <c r="H46" s="30"/>
      <c r="I46" s="40" t="s">
        <v>75</v>
      </c>
      <c r="J46" s="37"/>
      <c r="K46" s="17"/>
    </row>
    <row r="47" spans="1:11" ht="15" x14ac:dyDescent="0.25">
      <c r="A47" s="16" t="s">
        <v>31</v>
      </c>
      <c r="B47" s="16"/>
      <c r="C47" s="21" t="s">
        <v>70</v>
      </c>
      <c r="D47" s="24">
        <v>6000</v>
      </c>
      <c r="E47" s="16" t="s">
        <v>22</v>
      </c>
      <c r="F47" s="16" t="s">
        <v>23</v>
      </c>
      <c r="G47" s="19">
        <v>1</v>
      </c>
      <c r="H47" s="30"/>
      <c r="I47" s="41" t="s">
        <v>75</v>
      </c>
      <c r="J47" s="37"/>
      <c r="K47" s="17"/>
    </row>
    <row r="48" spans="1:11" x14ac:dyDescent="0.2">
      <c r="A48" s="16"/>
      <c r="B48" s="16"/>
      <c r="C48" s="16"/>
      <c r="D48" s="6"/>
      <c r="E48" s="17"/>
      <c r="F48" s="17"/>
      <c r="G48" s="17"/>
      <c r="H48" s="30"/>
      <c r="I48" s="20"/>
      <c r="J48" s="38">
        <f>SUM(J44:J47)</f>
        <v>0</v>
      </c>
      <c r="K48" s="17"/>
    </row>
    <row r="49" spans="1:11" x14ac:dyDescent="0.2">
      <c r="A49" s="93" t="s">
        <v>0</v>
      </c>
      <c r="B49" s="93"/>
      <c r="C49" s="93"/>
      <c r="D49" s="94">
        <f>SUM(D14:D48)</f>
        <v>700000</v>
      </c>
      <c r="E49" s="43" t="s">
        <v>32</v>
      </c>
      <c r="F49" s="43"/>
      <c r="G49" s="43"/>
      <c r="H49" s="43" t="s">
        <v>43</v>
      </c>
      <c r="I49" s="43"/>
      <c r="J49" s="43"/>
      <c r="K49" s="17"/>
    </row>
    <row r="50" spans="1:11" ht="13.5" thickBot="1" x14ac:dyDescent="0.25">
      <c r="A50" s="93"/>
      <c r="B50" s="93"/>
      <c r="C50" s="93"/>
      <c r="D50" s="94"/>
      <c r="E50" s="43"/>
      <c r="F50" s="43"/>
      <c r="G50" s="43"/>
      <c r="H50" s="43"/>
      <c r="I50" s="43"/>
      <c r="J50" s="43"/>
      <c r="K50" s="17"/>
    </row>
    <row r="51" spans="1:11" ht="14.25" customHeight="1" thickTop="1" x14ac:dyDescent="0.2">
      <c r="A51" s="73" t="s">
        <v>33</v>
      </c>
      <c r="B51" s="74"/>
      <c r="C51" s="74"/>
      <c r="D51" s="74"/>
      <c r="E51" s="74"/>
      <c r="F51" s="74"/>
      <c r="G51" s="74"/>
      <c r="H51" s="74"/>
      <c r="I51" s="74"/>
      <c r="J51" s="74"/>
      <c r="K51" s="75"/>
    </row>
    <row r="52" spans="1:11" x14ac:dyDescent="0.2">
      <c r="A52" s="76"/>
      <c r="B52" s="74"/>
      <c r="C52" s="74"/>
      <c r="D52" s="74"/>
      <c r="E52" s="74"/>
      <c r="F52" s="74"/>
      <c r="G52" s="74"/>
      <c r="H52" s="74"/>
      <c r="I52" s="74"/>
      <c r="J52" s="74"/>
      <c r="K52" s="77"/>
    </row>
    <row r="53" spans="1:11" ht="20.25" customHeight="1" thickBot="1" x14ac:dyDescent="0.25">
      <c r="A53" s="78"/>
      <c r="B53" s="79"/>
      <c r="C53" s="79"/>
      <c r="D53" s="79"/>
      <c r="E53" s="79"/>
      <c r="F53" s="79"/>
      <c r="G53" s="79"/>
      <c r="H53" s="79"/>
      <c r="I53" s="79"/>
      <c r="J53" s="79"/>
      <c r="K53" s="80"/>
    </row>
    <row r="54" spans="1:11" ht="14.25" thickTop="1" thickBot="1" x14ac:dyDescent="0.25">
      <c r="A54" s="81" t="s">
        <v>34</v>
      </c>
      <c r="B54" s="82"/>
      <c r="C54" s="82"/>
      <c r="D54" s="82"/>
      <c r="E54" s="82"/>
      <c r="F54" s="82"/>
      <c r="G54" s="82"/>
      <c r="H54" s="82"/>
      <c r="I54" s="82"/>
      <c r="J54" s="82"/>
      <c r="K54" s="83"/>
    </row>
    <row r="55" spans="1:11" s="9" customFormat="1" ht="27.75" customHeight="1" thickBot="1" x14ac:dyDescent="0.25">
      <c r="A55" s="84" t="s">
        <v>35</v>
      </c>
      <c r="B55" s="85"/>
      <c r="C55" s="85"/>
      <c r="D55" s="85"/>
      <c r="E55" s="85"/>
      <c r="F55" s="85"/>
      <c r="G55" s="85"/>
      <c r="H55" s="85"/>
      <c r="I55" s="85"/>
      <c r="J55" s="85"/>
      <c r="K55" s="86"/>
    </row>
    <row r="56" spans="1:11" s="9" customFormat="1" ht="21.75" customHeight="1" thickTop="1" thickBot="1" x14ac:dyDescent="0.25">
      <c r="A56" s="87" t="s">
        <v>36</v>
      </c>
      <c r="B56" s="88"/>
      <c r="C56" s="88"/>
      <c r="D56" s="88"/>
      <c r="E56" s="88"/>
      <c r="F56" s="88"/>
      <c r="G56" s="88"/>
      <c r="H56" s="88"/>
      <c r="I56" s="88"/>
      <c r="J56" s="88"/>
      <c r="K56" s="89"/>
    </row>
    <row r="57" spans="1:11" s="9" customFormat="1" ht="24.75" customHeight="1" thickTop="1" thickBot="1" x14ac:dyDescent="0.25">
      <c r="A57" s="90" t="s">
        <v>37</v>
      </c>
      <c r="B57" s="91"/>
      <c r="C57" s="91"/>
      <c r="D57" s="91"/>
      <c r="E57" s="91"/>
      <c r="F57" s="91"/>
      <c r="G57" s="91"/>
      <c r="H57" s="91"/>
      <c r="I57" s="91"/>
      <c r="J57" s="91"/>
      <c r="K57" s="92"/>
    </row>
    <row r="58" spans="1:11" ht="20.25" customHeight="1" thickTop="1" thickBot="1" x14ac:dyDescent="0.25">
      <c r="A58" s="63" t="s">
        <v>38</v>
      </c>
      <c r="B58" s="64"/>
      <c r="C58" s="64"/>
      <c r="D58" s="64"/>
      <c r="E58" s="64"/>
      <c r="F58" s="64"/>
      <c r="G58" s="64"/>
      <c r="H58" s="64"/>
      <c r="I58" s="64"/>
      <c r="J58" s="64"/>
      <c r="K58" s="65"/>
    </row>
  </sheetData>
  <mergeCells count="28">
    <mergeCell ref="A58:K58"/>
    <mergeCell ref="G10:H10"/>
    <mergeCell ref="I10:I11"/>
    <mergeCell ref="J10:J11"/>
    <mergeCell ref="K10:K11"/>
    <mergeCell ref="A51:K53"/>
    <mergeCell ref="A54:K54"/>
    <mergeCell ref="A55:K55"/>
    <mergeCell ref="A56:K56"/>
    <mergeCell ref="A57:K57"/>
    <mergeCell ref="A49:C50"/>
    <mergeCell ref="D49:D50"/>
    <mergeCell ref="E49:G50"/>
    <mergeCell ref="H49:J50"/>
    <mergeCell ref="A7:K7"/>
    <mergeCell ref="A4:K4"/>
    <mergeCell ref="A5:E5"/>
    <mergeCell ref="F5:J5"/>
    <mergeCell ref="A6:E6"/>
    <mergeCell ref="F6:K6"/>
    <mergeCell ref="A8:D8"/>
    <mergeCell ref="E8:F8"/>
    <mergeCell ref="A10:A11"/>
    <mergeCell ref="B10:B11"/>
    <mergeCell ref="C10:C11"/>
    <mergeCell ref="D10:D11"/>
    <mergeCell ref="E10:E11"/>
    <mergeCell ref="F10:F11"/>
  </mergeCells>
  <pageMargins left="0.7" right="0.7" top="0.75" bottom="0.75" header="0.3" footer="0.3"/>
  <pageSetup scale="58" orientation="landscape" r:id="rId1"/>
  <headerFooter>
    <oddHeader>&amp;R Annex II  RG-T2608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Procurment Plan</vt:lpstr>
      <vt:lpstr>Sheet3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IADB</cp:lastModifiedBy>
  <cp:lastPrinted>2015-07-22T18:19:22Z</cp:lastPrinted>
  <dcterms:created xsi:type="dcterms:W3CDTF">2015-03-31T20:26:21Z</dcterms:created>
  <dcterms:modified xsi:type="dcterms:W3CDTF">2015-07-22T18:27:45Z</dcterms:modified>
</cp:coreProperties>
</file>